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bliothèques\Documents\1ORG\1 communication\catalogue fin d'année\2017\"/>
    </mc:Choice>
  </mc:AlternateContent>
  <bookViews>
    <workbookView xWindow="240" yWindow="105" windowWidth="15480" windowHeight="9915"/>
  </bookViews>
  <sheets>
    <sheet name="Feuil1 (2)" sheetId="4" r:id="rId1"/>
    <sheet name="Feuil1" sheetId="1" r:id="rId2"/>
    <sheet name="Feuil2" sheetId="2" r:id="rId3"/>
    <sheet name="Feuil3" sheetId="3" r:id="rId4"/>
  </sheets>
  <definedNames>
    <definedName name="_xlnm.Print_Area" localSheetId="0">'Feuil1 (2)'!$A$1:$G$81</definedName>
  </definedNames>
  <calcPr calcId="152511"/>
</workbook>
</file>

<file path=xl/calcChain.xml><?xml version="1.0" encoding="utf-8"?>
<calcChain xmlns="http://schemas.openxmlformats.org/spreadsheetml/2006/main">
  <c r="D17" i="4" l="1"/>
  <c r="H31" i="4"/>
  <c r="H32" i="4"/>
  <c r="H33" i="4"/>
  <c r="H34" i="4"/>
  <c r="H35" i="4"/>
  <c r="H36" i="4"/>
  <c r="H37" i="4"/>
  <c r="H75" i="4" l="1"/>
  <c r="H74" i="4"/>
  <c r="G76" i="4" s="1"/>
  <c r="H68" i="4"/>
  <c r="H69" i="4"/>
  <c r="H70" i="4"/>
  <c r="H71" i="4"/>
  <c r="H67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15" i="4"/>
  <c r="D59" i="4"/>
  <c r="D60" i="4"/>
  <c r="D61" i="4"/>
  <c r="D62" i="4"/>
  <c r="D63" i="4"/>
  <c r="D64" i="4"/>
  <c r="D58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34" i="4"/>
  <c r="D16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15" i="4"/>
  <c r="G64" i="4" l="1"/>
  <c r="G38" i="4"/>
  <c r="C65" i="4"/>
  <c r="C55" i="4"/>
  <c r="G72" i="4"/>
  <c r="C32" i="4"/>
  <c r="G78" i="4" l="1"/>
</calcChain>
</file>

<file path=xl/sharedStrings.xml><?xml version="1.0" encoding="utf-8"?>
<sst xmlns="http://schemas.openxmlformats.org/spreadsheetml/2006/main" count="176" uniqueCount="142">
  <si>
    <t>Nom</t>
  </si>
  <si>
    <t>Prénom</t>
  </si>
  <si>
    <t>Adresse</t>
  </si>
  <si>
    <t>Tél.</t>
  </si>
  <si>
    <t>NOS PANIERS GOURMANDS</t>
  </si>
  <si>
    <t>Total</t>
  </si>
  <si>
    <t>Pris sur place</t>
  </si>
  <si>
    <t>Date de préparation souhaitée :</t>
  </si>
  <si>
    <t>____/____</t>
  </si>
  <si>
    <t>E-mail</t>
  </si>
  <si>
    <t>Merci de joindre un acompte de 30% (chèque à l'ordre de LE VAL FLEURI)</t>
  </si>
  <si>
    <t>LE VENDEEN</t>
  </si>
  <si>
    <t>PRIX TTC</t>
  </si>
  <si>
    <t>QUANTITE</t>
  </si>
  <si>
    <t>LE FESTIF</t>
  </si>
  <si>
    <t>LE DELICE</t>
  </si>
  <si>
    <t>MAREUIL ROUGE COLLECTION   75CL</t>
  </si>
  <si>
    <t>MUSCADET SEVRE ET MAINE SUR LIE 75cl</t>
  </si>
  <si>
    <t>TROUSSEPINETTE EPINES N ANGELIQ 75CL</t>
  </si>
  <si>
    <t xml:space="preserve">GAMAY  ROSE AIGREFEUILLE 75 CL </t>
  </si>
  <si>
    <t>TROMPE SOURIS BLONDE 75cl</t>
  </si>
  <si>
    <t>TARDIVES DE LA CLAVELIERE 50CL</t>
  </si>
  <si>
    <t>PERLES FOLLES DES SENSIVES 75CL</t>
  </si>
  <si>
    <t xml:space="preserve">NANTILLAIS AGRUMES 35 CL </t>
  </si>
  <si>
    <t>PREPA RIZ AU LAIT CHOCO CARAMEL 390 G</t>
  </si>
  <si>
    <t xml:space="preserve">PREPA MUFFINS AUX RAISINS 320 GR </t>
  </si>
  <si>
    <t>PREPA RIZ A L'INDIENNE 340 G</t>
  </si>
  <si>
    <t xml:space="preserve">PREPA COOKIES CHOCO LAIT 320 GR </t>
  </si>
  <si>
    <t>PREPA RISOTTO TOMATES EPICES 320 G</t>
  </si>
  <si>
    <t>PREPA  PATES A LA PROVENCALE    320 GR</t>
  </si>
  <si>
    <t>TERRINE DE LAPIN AUX RAISINS 180 G</t>
  </si>
  <si>
    <t>COMPOTE POMMES 315G</t>
  </si>
  <si>
    <t>CONFITURE ABRICOT 325G</t>
  </si>
  <si>
    <t>CONFITURE FRAISE 325 G</t>
  </si>
  <si>
    <t>TERRINE DE CANARD AU MAGRET FUME 180GR</t>
  </si>
  <si>
    <t>FOIE GRAS CANARD  PIMENT ESP 50 GRS</t>
  </si>
  <si>
    <t>TERRINE DE CAILLE 180GR</t>
  </si>
  <si>
    <t>TERRINE DE PINTADE AU SAUTERNES 180GR</t>
  </si>
  <si>
    <t>TERRINE DE FAISAN AUX CHANTERELLES 180GR</t>
  </si>
  <si>
    <t>TERRINE DE CAMPAGNE PIMENT  ESPEL.180GR</t>
  </si>
  <si>
    <t>GESIERS CONFITS  DE CANARD  383GR</t>
  </si>
  <si>
    <t>FOIE GRAS CANARD  FINE CHAMPAGNE 50 GRS</t>
  </si>
  <si>
    <t>TERRINE DE  SANGLIER 180 G</t>
  </si>
  <si>
    <t>TERRINE DE CHEVREUIL AU ST EMILION 180 G</t>
  </si>
  <si>
    <t>TERRINE DE CANARD AUX FIGUES 180GR</t>
  </si>
  <si>
    <t>FOIE GRAS CANARD ENTIER 190gr</t>
  </si>
  <si>
    <t>FOIE GRAS CANARD ENTIER 50 GRS</t>
  </si>
  <si>
    <t>FOIE GRAS CANARD ENTIER 90 GRS</t>
  </si>
  <si>
    <t xml:space="preserve">TERRINE  CERF  PRUN. SAUMUR CHAMPI.180G </t>
  </si>
  <si>
    <t xml:space="preserve">TERRINE AU JAMBON DE PAYS 180 GR </t>
  </si>
  <si>
    <t>TERRINE DE LIEVRE AU POMEROL 180 GR</t>
  </si>
  <si>
    <t>CARAMEL BEURRE SALE 200G</t>
  </si>
  <si>
    <t>BERLINGOT NANTAIS 200GR</t>
  </si>
  <si>
    <t>PETIT MOUZILLON MOYENNE BOITE x15</t>
  </si>
  <si>
    <t>TABLETTE CHOCOLAT GOURMANDE 100 G</t>
  </si>
  <si>
    <t>GALETTES / PALETS 300 GR</t>
  </si>
  <si>
    <t>CHOCOLAT MENDIANTS  LAIT/NOIR 125 G</t>
  </si>
  <si>
    <t>TABLETTE CHOCOLAT NATURE 100 GR</t>
  </si>
  <si>
    <t>SABLES CARAMEL AU BEURRE SALE  55 GR</t>
  </si>
  <si>
    <t>LES BOISSONS</t>
  </si>
  <si>
    <t>LES TERRINES</t>
  </si>
  <si>
    <t>LES DELICES SUCRES</t>
  </si>
  <si>
    <t>LES TARTINABLES</t>
  </si>
  <si>
    <t>LES SPECIALITES</t>
  </si>
  <si>
    <t>JUS DE POMMES 1L</t>
  </si>
  <si>
    <t>JUS DE POMMES-POIRE 1L</t>
  </si>
  <si>
    <t>PREPA  SEMOULE  BOULGOUR EPICES  360 G</t>
  </si>
  <si>
    <t xml:space="preserve">CONFIT FIGUES/OIGNONS 100 GR </t>
  </si>
  <si>
    <r>
      <t>•</t>
    </r>
    <r>
      <rPr>
        <sz val="9"/>
        <color rgb="FF000000"/>
        <rFont val="Calibri"/>
        <family val="2"/>
        <scheme val="minor"/>
      </rPr>
      <t>Duo de saumons crème &amp; citron vert</t>
    </r>
  </si>
  <si>
    <r>
      <t>•</t>
    </r>
    <r>
      <rPr>
        <sz val="9"/>
        <color rgb="FF000000"/>
        <rFont val="Calibri"/>
        <family val="2"/>
        <scheme val="minor"/>
      </rPr>
      <t>Homard fleur de sel</t>
    </r>
  </si>
  <si>
    <r>
      <t>•</t>
    </r>
    <r>
      <rPr>
        <sz val="9"/>
        <color rgb="FF000000"/>
        <rFont val="Calibri"/>
        <family val="2"/>
        <scheme val="minor"/>
      </rPr>
      <t>St Jacques crème fraiche</t>
    </r>
  </si>
  <si>
    <r>
      <t>•</t>
    </r>
    <r>
      <rPr>
        <sz val="9"/>
        <color rgb="FF000000"/>
        <rFont val="Calibri"/>
        <family val="2"/>
        <scheme val="minor"/>
      </rPr>
      <t>Sardine tomate &amp; basilic</t>
    </r>
  </si>
  <si>
    <r>
      <t>•</t>
    </r>
    <r>
      <rPr>
        <sz val="9"/>
        <color rgb="FF000000"/>
        <rFont val="Calibri"/>
        <family val="2"/>
        <scheme val="minor"/>
      </rPr>
      <t>Crevette coco &amp; citron</t>
    </r>
  </si>
  <si>
    <r>
      <t>•</t>
    </r>
    <r>
      <rPr>
        <sz val="9"/>
        <color rgb="FF000000"/>
        <rFont val="Calibri"/>
        <family val="2"/>
        <scheme val="minor"/>
      </rPr>
      <t>Moule en persillade au beurre frais</t>
    </r>
  </si>
  <si>
    <r>
      <t>•</t>
    </r>
    <r>
      <rPr>
        <sz val="9"/>
        <color rgb="FF000000"/>
        <rFont val="Calibri"/>
        <family val="2"/>
        <scheme val="minor"/>
      </rPr>
      <t>Moule crème &amp; curry</t>
    </r>
  </si>
  <si>
    <r>
      <t>•</t>
    </r>
    <r>
      <rPr>
        <sz val="9"/>
        <color rgb="FF000000"/>
        <rFont val="Calibri"/>
        <family val="2"/>
        <scheme val="minor"/>
      </rPr>
      <t>Bulot façon aïoli</t>
    </r>
  </si>
  <si>
    <r>
      <t>•</t>
    </r>
    <r>
      <rPr>
        <sz val="9"/>
        <color rgb="FF000000"/>
        <rFont val="Calibri"/>
        <family val="2"/>
        <scheme val="minor"/>
      </rPr>
      <t>Maquereau aubergine feta grecque</t>
    </r>
  </si>
  <si>
    <r>
      <t>•</t>
    </r>
    <r>
      <rPr>
        <sz val="9"/>
        <color rgb="FF000000"/>
        <rFont val="Calibri"/>
        <family val="2"/>
        <scheme val="minor"/>
      </rPr>
      <t>Thoïonade légumes du soleil</t>
    </r>
  </si>
  <si>
    <r>
      <t>•</t>
    </r>
    <r>
      <rPr>
        <sz val="9"/>
        <color rgb="FF000000"/>
        <rFont val="Calibri"/>
        <family val="2"/>
        <scheme val="minor"/>
      </rPr>
      <t>Thon tomate &amp; poivron</t>
    </r>
  </si>
  <si>
    <r>
      <t>•</t>
    </r>
    <r>
      <rPr>
        <sz val="9"/>
        <color rgb="FF000000"/>
        <rFont val="Calibri"/>
        <family val="2"/>
        <scheme val="minor"/>
      </rPr>
      <t>Rouget façon rougail</t>
    </r>
  </si>
  <si>
    <r>
      <t>•</t>
    </r>
    <r>
      <rPr>
        <sz val="9"/>
        <color rgb="FF000000"/>
        <rFont val="Calibri"/>
        <family val="2"/>
        <scheme val="minor"/>
      </rPr>
      <t>Maquereau salicorne</t>
    </r>
  </si>
  <si>
    <r>
      <t>•</t>
    </r>
    <r>
      <rPr>
        <sz val="9"/>
        <color rgb="FF000000"/>
        <rFont val="Calibri"/>
        <family val="2"/>
        <scheme val="minor"/>
      </rPr>
      <t>Champignons des bois crème de Parmesan</t>
    </r>
  </si>
  <si>
    <r>
      <t>•</t>
    </r>
    <r>
      <rPr>
        <sz val="9"/>
        <color rgb="FF000000"/>
        <rFont val="Calibri"/>
        <family val="2"/>
        <scheme val="minor"/>
      </rPr>
      <t>Courgettes grillées chèvre &amp; miel</t>
    </r>
  </si>
  <si>
    <r>
      <t>•</t>
    </r>
    <r>
      <rPr>
        <sz val="9"/>
        <color rgb="FF000000"/>
        <rFont val="Calibri"/>
        <family val="2"/>
        <scheme val="minor"/>
      </rPr>
      <t>Tomates séchées basilic</t>
    </r>
  </si>
  <si>
    <r>
      <t>•</t>
    </r>
    <r>
      <rPr>
        <sz val="9"/>
        <color rgb="FF000000"/>
        <rFont val="Calibri"/>
        <family val="2"/>
        <scheme val="minor"/>
      </rPr>
      <t>Caviar d’aubergines au jus de citron</t>
    </r>
  </si>
  <si>
    <r>
      <t>•</t>
    </r>
    <r>
      <rPr>
        <sz val="9"/>
        <color rgb="FF000000"/>
        <rFont val="Calibri"/>
        <family val="2"/>
        <scheme val="minor"/>
      </rPr>
      <t>Poivrons grillés et aromates</t>
    </r>
  </si>
  <si>
    <t>TARTINABLES AUX POISSONS 100 GR</t>
  </si>
  <si>
    <t>TARTINABLES AUX LEGUMES 100G</t>
  </si>
  <si>
    <t>A livrer</t>
  </si>
  <si>
    <t>BOURRICHE BOIS PETIT MODELE (5 produits max)</t>
  </si>
  <si>
    <t>BOURRICHE BOIS GRAND MODELE</t>
  </si>
  <si>
    <t>Portable</t>
  </si>
  <si>
    <t>VILLE</t>
  </si>
  <si>
    <t>LE CAMPAGNARD</t>
  </si>
  <si>
    <t>LE GENEREUX</t>
  </si>
  <si>
    <t>LE PLAISIR</t>
  </si>
  <si>
    <t>L'EPICURIEN</t>
  </si>
  <si>
    <t>LE GARNI</t>
  </si>
  <si>
    <t>POUR MAMAN</t>
  </si>
  <si>
    <t>POUR PAPA</t>
  </si>
  <si>
    <t>ET BIEN D'AUTRES…</t>
  </si>
  <si>
    <t>TISANES BIO</t>
  </si>
  <si>
    <t>TISANES EN MELANGE BIO</t>
  </si>
  <si>
    <t>CAFE MOULU GWEN HA DU 250G</t>
  </si>
  <si>
    <t>THE 125G</t>
  </si>
  <si>
    <t>MUSCADET CLISSON 2010 75CL</t>
  </si>
  <si>
    <t>LUNE DE MIEL 75CL ROSE PETILLANT</t>
  </si>
  <si>
    <t>TROUSSEPINETTE FRUIST ROUGES 75CL</t>
  </si>
  <si>
    <t>MAREUIL PUY MARIE DU FOU 75CL</t>
  </si>
  <si>
    <t xml:space="preserve">JUS DE POMMES CITRON 1L </t>
  </si>
  <si>
    <t>TROMPE SOURIS ROUSE 33cl</t>
  </si>
  <si>
    <t>BONBONS DURS ARTISANAUX 200G</t>
  </si>
  <si>
    <t>COMPOTEE POIRES AU CHOCOLAT 200G</t>
  </si>
  <si>
    <t>TARTINABLE DUO CITRON 100G</t>
  </si>
  <si>
    <t>TARTINABLE CARAMEL BEURE SALE 100G</t>
  </si>
  <si>
    <t>TARTINABLE CHOCOLAT ECLAT DE COCO 200G</t>
  </si>
  <si>
    <t>GATEAUX ARTISANAUX MAISON SUZANNE</t>
  </si>
  <si>
    <t>COOKIE ABRICOT NOISETTES</t>
  </si>
  <si>
    <t>GALETTES SARRASIN CHOCOLAT</t>
  </si>
  <si>
    <t>PETIT-BEURRE A LA FLEUR DE SEL</t>
  </si>
  <si>
    <t>SABLE A LA MUROISE</t>
  </si>
  <si>
    <t>TERRINE DES HAUTES GRANGES 190G</t>
  </si>
  <si>
    <t>TERRINE DE FOIE DE VOLAILLES AUX POMMES 190G</t>
  </si>
  <si>
    <t>LES SOUPES</t>
  </si>
  <si>
    <t>SOUPE DES PORTS DU CROISIC ET DE LA TURBALLE 780G</t>
  </si>
  <si>
    <t>SUPREME DE LANGOUSTINES AUX EPICES 780G</t>
  </si>
  <si>
    <t>BISQUE DE HOMARD AU COGNAC 780G</t>
  </si>
  <si>
    <t>L'AUTHENTIQUE SOUPE DE POISSONS 780G</t>
  </si>
  <si>
    <t>CROUTONS 75G</t>
  </si>
  <si>
    <t>•Betteraves, chèvre &amp; baies rouges</t>
  </si>
  <si>
    <t>•Concombre menthe poivrée</t>
  </si>
  <si>
    <t>•Carottes au miel canard et poivre vert</t>
  </si>
  <si>
    <t>TOTAL GENERAL</t>
  </si>
  <si>
    <r>
      <t xml:space="preserve">Merci de compléter votre nom, adresse… 
et de nous renvoyez ce bon par mail </t>
    </r>
    <r>
      <rPr>
        <b/>
        <u/>
        <sz val="8"/>
        <color indexed="8"/>
        <rFont val="Calibri"/>
        <family val="2"/>
      </rPr>
      <t>fermeduvalfleuri@orange.fr</t>
    </r>
    <r>
      <rPr>
        <sz val="8"/>
        <color indexed="8"/>
        <rFont val="Calibri"/>
        <family val="2"/>
      </rPr>
      <t xml:space="preserve"> ou par courrier </t>
    </r>
  </si>
  <si>
    <r>
      <t xml:space="preserve">Merci de compléter votre nom, adresse… 
et de nous renvoyez ce bon par mail </t>
    </r>
    <r>
      <rPr>
        <b/>
        <u/>
        <sz val="8"/>
        <color indexed="8"/>
        <rFont val="Calibri"/>
        <family val="2"/>
      </rPr>
      <t>fermeduvalfleuri@orange.fr</t>
    </r>
    <r>
      <rPr>
        <sz val="8"/>
        <color indexed="8"/>
        <rFont val="Calibri"/>
        <family val="2"/>
      </rPr>
      <t xml:space="preserve"> ou par courrier</t>
    </r>
  </si>
  <si>
    <t>CHARDONNAY 75CL</t>
  </si>
  <si>
    <t>SAVON ARTISANAL 100G</t>
  </si>
  <si>
    <t>PRIX HT</t>
  </si>
  <si>
    <t>A Aigrefeuille sur Maine (44)</t>
  </si>
  <si>
    <t>CONTENANT OBLIGATOIRE</t>
  </si>
  <si>
    <r>
      <t xml:space="preserve">le choix d'un contenant est obligatoire </t>
    </r>
    <r>
      <rPr>
        <i/>
        <sz val="8"/>
        <color theme="1"/>
        <rFont val="Calibri"/>
        <family val="2"/>
        <scheme val="minor"/>
      </rPr>
      <t>(en bas de page</t>
    </r>
    <r>
      <rPr>
        <sz val="8"/>
        <color theme="1"/>
        <rFont val="Calibri"/>
        <family val="2"/>
        <scheme val="minor"/>
      </rPr>
      <t>).</t>
    </r>
  </si>
  <si>
    <t>ATTENTION, pour les paniers composés par vous-même,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</si>
</sst>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theme="1"/>
      <name val="Segoe Print"/>
    </font>
    <font>
      <b/>
      <sz val="11"/>
      <color rgb="FFFFC000"/>
      <name val="Calibri"/>
      <family val="2"/>
      <scheme val="minor"/>
    </font>
    <font>
      <b/>
      <sz val="9"/>
      <color rgb="FFFFC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9"/>
      <color rgb="FFFFC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6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8" fillId="2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44" fontId="3" fillId="0" borderId="1" xfId="1" applyFont="1" applyBorder="1"/>
    <xf numFmtId="49" fontId="11" fillId="3" borderId="1" xfId="0" applyNumberFormat="1" applyFont="1" applyFill="1" applyBorder="1" applyAlignment="1">
      <alignment horizontal="left" vertical="top"/>
    </xf>
    <xf numFmtId="2" fontId="11" fillId="3" borderId="1" xfId="0" applyNumberFormat="1" applyFont="1" applyFill="1" applyBorder="1" applyAlignment="1">
      <alignment horizontal="right" vertical="top"/>
    </xf>
    <xf numFmtId="44" fontId="11" fillId="3" borderId="1" xfId="0" applyNumberFormat="1" applyFont="1" applyFill="1" applyBorder="1" applyAlignment="1">
      <alignment horizontal="right" vertical="top"/>
    </xf>
    <xf numFmtId="0" fontId="12" fillId="0" borderId="6" xfId="0" applyFont="1" applyBorder="1" applyAlignment="1">
      <alignment horizontal="left" indent="1" readingOrder="1"/>
    </xf>
    <xf numFmtId="0" fontId="12" fillId="0" borderId="5" xfId="0" applyFont="1" applyBorder="1" applyAlignment="1">
      <alignment horizontal="left" indent="1" readingOrder="1"/>
    </xf>
    <xf numFmtId="0" fontId="7" fillId="0" borderId="2" xfId="0" applyFont="1" applyBorder="1" applyAlignment="1">
      <alignment vertical="center"/>
    </xf>
    <xf numFmtId="0" fontId="0" fillId="0" borderId="7" xfId="0" applyBorder="1"/>
    <xf numFmtId="0" fontId="8" fillId="2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indent="1" readingOrder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top" wrapText="1"/>
    </xf>
    <xf numFmtId="0" fontId="0" fillId="0" borderId="8" xfId="0" applyBorder="1"/>
    <xf numFmtId="0" fontId="5" fillId="0" borderId="0" xfId="0" applyFont="1" applyAlignment="1">
      <alignment vertical="top" wrapText="1"/>
    </xf>
    <xf numFmtId="0" fontId="0" fillId="0" borderId="0" xfId="0" applyAlignment="1" applyProtection="1"/>
    <xf numFmtId="0" fontId="3" fillId="0" borderId="0" xfId="0" applyFont="1" applyBorder="1"/>
    <xf numFmtId="49" fontId="11" fillId="3" borderId="1" xfId="0" applyNumberFormat="1" applyFont="1" applyFill="1" applyBorder="1" applyAlignment="1">
      <alignment horizontal="left" vertical="top" indent="2"/>
    </xf>
    <xf numFmtId="0" fontId="12" fillId="0" borderId="4" xfId="0" applyFont="1" applyBorder="1" applyAlignment="1">
      <alignment horizontal="left" indent="1" readingOrder="1"/>
    </xf>
    <xf numFmtId="49" fontId="11" fillId="3" borderId="4" xfId="0" applyNumberFormat="1" applyFont="1" applyFill="1" applyBorder="1" applyAlignment="1">
      <alignment horizontal="left" vertical="top"/>
    </xf>
    <xf numFmtId="0" fontId="4" fillId="0" borderId="9" xfId="0" applyFont="1" applyBorder="1" applyAlignment="1">
      <alignment horizontal="right"/>
    </xf>
    <xf numFmtId="49" fontId="11" fillId="3" borderId="1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44" fontId="3" fillId="0" borderId="1" xfId="0" applyNumberFormat="1" applyFont="1" applyBorder="1"/>
    <xf numFmtId="44" fontId="3" fillId="0" borderId="5" xfId="0" applyNumberFormat="1" applyFont="1" applyBorder="1"/>
    <xf numFmtId="0" fontId="15" fillId="0" borderId="0" xfId="0" applyFont="1" applyAlignment="1">
      <alignment vertical="center"/>
    </xf>
    <xf numFmtId="44" fontId="15" fillId="0" borderId="0" xfId="0" applyNumberFormat="1" applyFont="1"/>
    <xf numFmtId="0" fontId="15" fillId="0" borderId="0" xfId="0" applyFont="1"/>
    <xf numFmtId="0" fontId="14" fillId="0" borderId="0" xfId="0" applyFont="1"/>
    <xf numFmtId="0" fontId="0" fillId="0" borderId="0" xfId="0" applyAlignment="1"/>
    <xf numFmtId="44" fontId="11" fillId="0" borderId="1" xfId="0" applyNumberFormat="1" applyFont="1" applyFill="1" applyBorder="1" applyAlignment="1">
      <alignment horizontal="right" vertical="top"/>
    </xf>
    <xf numFmtId="44" fontId="3" fillId="0" borderId="3" xfId="1" applyFont="1" applyFill="1" applyBorder="1"/>
    <xf numFmtId="44" fontId="3" fillId="0" borderId="1" xfId="1" applyFont="1" applyFill="1" applyBorder="1"/>
    <xf numFmtId="0" fontId="16" fillId="2" borderId="1" xfId="0" applyFont="1" applyFill="1" applyBorder="1" applyAlignment="1">
      <alignment horizontal="center" vertical="center"/>
    </xf>
    <xf numFmtId="44" fontId="17" fillId="0" borderId="3" xfId="1" applyFont="1" applyFill="1" applyBorder="1"/>
    <xf numFmtId="44" fontId="17" fillId="0" borderId="1" xfId="1" applyFont="1" applyFill="1" applyBorder="1"/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 applyProtection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161925</xdr:rowOff>
    </xdr:from>
    <xdr:to>
      <xdr:col>6</xdr:col>
      <xdr:colOff>750794</xdr:colOff>
      <xdr:row>4</xdr:row>
      <xdr:rowOff>161925</xdr:rowOff>
    </xdr:to>
    <xdr:sp macro="" textlink="">
      <xdr:nvSpPr>
        <xdr:cNvPr id="2" name="Rectangle 1"/>
        <xdr:cNvSpPr/>
      </xdr:nvSpPr>
      <xdr:spPr>
        <a:xfrm>
          <a:off x="0" y="352425"/>
          <a:ext cx="8037419" cy="5715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/>
            <a:t>BON DE COMMANDE</a:t>
          </a:r>
        </a:p>
        <a:p>
          <a:pPr algn="ctr"/>
          <a:r>
            <a:rPr lang="fr-FR" sz="900">
              <a:latin typeface="Segoe Print" pitchFamily="2" charset="0"/>
            </a:rPr>
            <a:t>Paniers gourmands et produits</a:t>
          </a:r>
          <a:r>
            <a:rPr lang="fr-FR" sz="900" baseline="0">
              <a:latin typeface="Segoe Print" pitchFamily="2" charset="0"/>
            </a:rPr>
            <a:t> locaux</a:t>
          </a:r>
          <a:endParaRPr lang="fr-FR" sz="900">
            <a:latin typeface="Segoe Print" pitchFamily="2" charset="0"/>
          </a:endParaRPr>
        </a:p>
      </xdr:txBody>
    </xdr:sp>
    <xdr:clientData/>
  </xdr:twoCellAnchor>
  <xdr:twoCellAnchor editAs="oneCell">
    <xdr:from>
      <xdr:col>4</xdr:col>
      <xdr:colOff>1907778</xdr:colOff>
      <xdr:row>0</xdr:row>
      <xdr:rowOff>40352</xdr:rowOff>
    </xdr:from>
    <xdr:to>
      <xdr:col>6</xdr:col>
      <xdr:colOff>504233</xdr:colOff>
      <xdr:row>4</xdr:row>
      <xdr:rowOff>190031</xdr:rowOff>
    </xdr:to>
    <xdr:pic>
      <xdr:nvPicPr>
        <xdr:cNvPr id="8" name="Picture 2" descr="http://recueil-de-png.r.e.pic.centerblog.net/69a2fd0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9640"/>
        <a:stretch>
          <a:fillRect/>
        </a:stretch>
      </xdr:blipFill>
      <xdr:spPr bwMode="auto">
        <a:xfrm flipH="1">
          <a:off x="5770330" y="40352"/>
          <a:ext cx="2012317" cy="911679"/>
        </a:xfrm>
        <a:prstGeom prst="rect">
          <a:avLst/>
        </a:prstGeom>
        <a:noFill/>
      </xdr:spPr>
    </xdr:pic>
    <xdr:clientData/>
  </xdr:twoCellAnchor>
  <xdr:twoCellAnchor>
    <xdr:from>
      <xdr:col>0</xdr:col>
      <xdr:colOff>6569</xdr:colOff>
      <xdr:row>73</xdr:row>
      <xdr:rowOff>34379</xdr:rowOff>
    </xdr:from>
    <xdr:to>
      <xdr:col>2</xdr:col>
      <xdr:colOff>610914</xdr:colOff>
      <xdr:row>78</xdr:row>
      <xdr:rowOff>39414</xdr:rowOff>
    </xdr:to>
    <xdr:sp macro="" textlink="">
      <xdr:nvSpPr>
        <xdr:cNvPr id="3" name="Rectangle 2"/>
        <xdr:cNvSpPr/>
      </xdr:nvSpPr>
      <xdr:spPr>
        <a:xfrm>
          <a:off x="6569" y="14111672"/>
          <a:ext cx="3468414" cy="95753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1000">
              <a:solidFill>
                <a:schemeClr val="tx1"/>
              </a:solidFill>
            </a:rPr>
            <a:t>Commentaires</a:t>
          </a:r>
        </a:p>
      </xdr:txBody>
    </xdr:sp>
    <xdr:clientData/>
  </xdr:twoCellAnchor>
  <xdr:twoCellAnchor>
    <xdr:from>
      <xdr:col>0</xdr:col>
      <xdr:colOff>19707</xdr:colOff>
      <xdr:row>78</xdr:row>
      <xdr:rowOff>136972</xdr:rowOff>
    </xdr:from>
    <xdr:to>
      <xdr:col>6</xdr:col>
      <xdr:colOff>814552</xdr:colOff>
      <xdr:row>80</xdr:row>
      <xdr:rowOff>104635</xdr:rowOff>
    </xdr:to>
    <xdr:sp macro="" textlink="">
      <xdr:nvSpPr>
        <xdr:cNvPr id="4" name="Rectangle 3"/>
        <xdr:cNvSpPr/>
      </xdr:nvSpPr>
      <xdr:spPr>
        <a:xfrm>
          <a:off x="19707" y="15166765"/>
          <a:ext cx="8073259" cy="348663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700">
              <a:latin typeface="Hurry Up" pitchFamily="2" charset="0"/>
            </a:rPr>
            <a:t>LA FERME</a:t>
          </a:r>
          <a:r>
            <a:rPr lang="fr-FR" sz="700" baseline="0">
              <a:latin typeface="Hurry Up" pitchFamily="2" charset="0"/>
            </a:rPr>
            <a:t> DU VAL FLEURI </a:t>
          </a:r>
          <a:r>
            <a:rPr lang="fr-FR" sz="700" baseline="0"/>
            <a:t>- 2 bis Belle Vue </a:t>
          </a:r>
          <a:r>
            <a:rPr lang="fr-FR" sz="800" baseline="0"/>
            <a:t>- 44140 AIGREFEUILLE SUR MAINE                                                                 </a:t>
          </a:r>
          <a:r>
            <a:rPr lang="fr-FR" sz="900" b="1" baseline="0"/>
            <a:t>Tél. : 02 40 73 28 63</a:t>
          </a:r>
          <a:r>
            <a:rPr lang="fr-FR" sz="800" baseline="0"/>
            <a:t> - fermeduvalfleuri@orange.fr</a:t>
          </a:r>
          <a:endParaRPr lang="fr-FR" sz="800"/>
        </a:p>
      </xdr:txBody>
    </xdr:sp>
    <xdr:clientData/>
  </xdr:twoCellAnchor>
  <xdr:twoCellAnchor>
    <xdr:from>
      <xdr:col>4</xdr:col>
      <xdr:colOff>13139</xdr:colOff>
      <xdr:row>7</xdr:row>
      <xdr:rowOff>39975</xdr:rowOff>
    </xdr:from>
    <xdr:to>
      <xdr:col>6</xdr:col>
      <xdr:colOff>802352</xdr:colOff>
      <xdr:row>11</xdr:row>
      <xdr:rowOff>16273</xdr:rowOff>
    </xdr:to>
    <xdr:sp macro="" textlink="">
      <xdr:nvSpPr>
        <xdr:cNvPr id="5" name="Rectangle 4"/>
        <xdr:cNvSpPr/>
      </xdr:nvSpPr>
      <xdr:spPr>
        <a:xfrm>
          <a:off x="3875691" y="14688768"/>
          <a:ext cx="4205075" cy="73829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1519991</xdr:colOff>
      <xdr:row>9</xdr:row>
      <xdr:rowOff>215842</xdr:rowOff>
    </xdr:from>
    <xdr:to>
      <xdr:col>6</xdr:col>
      <xdr:colOff>808839</xdr:colOff>
      <xdr:row>11</xdr:row>
      <xdr:rowOff>144760</xdr:rowOff>
    </xdr:to>
    <xdr:sp macro="" textlink="">
      <xdr:nvSpPr>
        <xdr:cNvPr id="6" name="ZoneTexte 5"/>
        <xdr:cNvSpPr txBox="1"/>
      </xdr:nvSpPr>
      <xdr:spPr>
        <a:xfrm>
          <a:off x="5396252" y="2095994"/>
          <a:ext cx="2717848" cy="392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coût de la livraison à déterminé selon le lieu et le total de la commande</a:t>
          </a:r>
          <a:endParaRPr lang="fr-FR" sz="600"/>
        </a:p>
      </xdr:txBody>
    </xdr:sp>
    <xdr:clientData/>
  </xdr:twoCellAnchor>
  <xdr:twoCellAnchor editAs="oneCell">
    <xdr:from>
      <xdr:col>4</xdr:col>
      <xdr:colOff>1945117</xdr:colOff>
      <xdr:row>0</xdr:row>
      <xdr:rowOff>0</xdr:rowOff>
    </xdr:from>
    <xdr:to>
      <xdr:col>6</xdr:col>
      <xdr:colOff>400707</xdr:colOff>
      <xdr:row>4</xdr:row>
      <xdr:rowOff>96367</xdr:rowOff>
    </xdr:to>
    <xdr:pic>
      <xdr:nvPicPr>
        <xdr:cNvPr id="7" name="Image 25" descr="panier gourman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9462"/>
        <a:stretch>
          <a:fillRect/>
        </a:stretch>
      </xdr:blipFill>
      <xdr:spPr bwMode="auto">
        <a:xfrm>
          <a:off x="5807669" y="0"/>
          <a:ext cx="1871452" cy="85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963260</xdr:colOff>
      <xdr:row>0</xdr:row>
      <xdr:rowOff>0</xdr:rowOff>
    </xdr:from>
    <xdr:to>
      <xdr:col>4</xdr:col>
      <xdr:colOff>2426804</xdr:colOff>
      <xdr:row>1</xdr:row>
      <xdr:rowOff>138320</xdr:rowOff>
    </xdr:to>
    <xdr:sp macro="" textlink="">
      <xdr:nvSpPr>
        <xdr:cNvPr id="9" name="ZoneTexte 8"/>
        <xdr:cNvSpPr txBox="1"/>
      </xdr:nvSpPr>
      <xdr:spPr>
        <a:xfrm>
          <a:off x="963260" y="0"/>
          <a:ext cx="5331522" cy="328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2000">
              <a:solidFill>
                <a:srgbClr val="006600"/>
              </a:solidFill>
              <a:latin typeface="Hurry Up" pitchFamily="2" charset="0"/>
            </a:rPr>
            <a:t>la ferme</a:t>
          </a:r>
          <a:r>
            <a:rPr lang="fr-FR" sz="2000" baseline="0">
              <a:solidFill>
                <a:srgbClr val="006600"/>
              </a:solidFill>
              <a:latin typeface="Hurry Up" pitchFamily="2" charset="0"/>
            </a:rPr>
            <a:t> du val fleuri </a:t>
          </a:r>
          <a:r>
            <a:rPr lang="fr-FR" sz="1200" baseline="0">
              <a:solidFill>
                <a:sysClr val="windowText" lastClr="000000"/>
              </a:solidFill>
              <a:latin typeface="+mn-lt"/>
            </a:rPr>
            <a:t>Aigrefeuille sur maine</a:t>
          </a:r>
          <a:endParaRPr lang="fr-FR" sz="120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32658</xdr:colOff>
      <xdr:row>0</xdr:row>
      <xdr:rowOff>0</xdr:rowOff>
    </xdr:from>
    <xdr:to>
      <xdr:col>0</xdr:col>
      <xdr:colOff>734786</xdr:colOff>
      <xdr:row>4</xdr:row>
      <xdr:rowOff>125561</xdr:rowOff>
    </xdr:to>
    <xdr:pic>
      <xdr:nvPicPr>
        <xdr:cNvPr id="10" name="Image 9" descr="coccinelle vegeta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658" y="0"/>
          <a:ext cx="702128" cy="8875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108856</xdr:colOff>
      <xdr:row>53</xdr:row>
      <xdr:rowOff>156601</xdr:rowOff>
    </xdr:from>
    <xdr:to>
      <xdr:col>9</xdr:col>
      <xdr:colOff>557893</xdr:colOff>
      <xdr:row>57</xdr:row>
      <xdr:rowOff>11005</xdr:rowOff>
    </xdr:to>
    <xdr:sp macro="" textlink="">
      <xdr:nvSpPr>
        <xdr:cNvPr id="2" name="Rectangle 1"/>
        <xdr:cNvSpPr/>
      </xdr:nvSpPr>
      <xdr:spPr>
        <a:xfrm>
          <a:off x="4498639" y="10443601"/>
          <a:ext cx="5517993" cy="616404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600" b="1"/>
            <a:t>BON DE COMMANDE</a:t>
          </a:r>
        </a:p>
        <a:p>
          <a:pPr algn="ctr"/>
          <a:r>
            <a:rPr lang="fr-FR" sz="900">
              <a:latin typeface="Segoe Print" pitchFamily="2" charset="0"/>
            </a:rPr>
            <a:t>Paniers gourmands et produits</a:t>
          </a:r>
          <a:r>
            <a:rPr lang="fr-FR" sz="900" baseline="0">
              <a:latin typeface="Segoe Print" pitchFamily="2" charset="0"/>
            </a:rPr>
            <a:t> locaux</a:t>
          </a:r>
          <a:endParaRPr lang="fr-FR" sz="900">
            <a:latin typeface="Segoe Print" pitchFamily="2" charset="0"/>
          </a:endParaRPr>
        </a:p>
      </xdr:txBody>
    </xdr:sp>
    <xdr:clientData/>
  </xdr:twoCellAnchor>
  <xdr:twoCellAnchor>
    <xdr:from>
      <xdr:col>5</xdr:col>
      <xdr:colOff>582706</xdr:colOff>
      <xdr:row>60</xdr:row>
      <xdr:rowOff>165757</xdr:rowOff>
    </xdr:from>
    <xdr:to>
      <xdr:col>7</xdr:col>
      <xdr:colOff>427586</xdr:colOff>
      <xdr:row>65</xdr:row>
      <xdr:rowOff>76040</xdr:rowOff>
    </xdr:to>
    <xdr:sp macro="" textlink="">
      <xdr:nvSpPr>
        <xdr:cNvPr id="5" name="Rectangle 4"/>
        <xdr:cNvSpPr/>
      </xdr:nvSpPr>
      <xdr:spPr>
        <a:xfrm>
          <a:off x="4460742" y="10235043"/>
          <a:ext cx="3260273" cy="102606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1000">
              <a:solidFill>
                <a:schemeClr val="tx1"/>
              </a:solidFill>
            </a:rPr>
            <a:t>Commentaires</a:t>
          </a:r>
        </a:p>
      </xdr:txBody>
    </xdr:sp>
    <xdr:clientData/>
  </xdr:twoCellAnchor>
  <xdr:twoCellAnchor>
    <xdr:from>
      <xdr:col>0</xdr:col>
      <xdr:colOff>27212</xdr:colOff>
      <xdr:row>74</xdr:row>
      <xdr:rowOff>182016</xdr:rowOff>
    </xdr:from>
    <xdr:to>
      <xdr:col>9</xdr:col>
      <xdr:colOff>670891</xdr:colOff>
      <xdr:row>76</xdr:row>
      <xdr:rowOff>149679</xdr:rowOff>
    </xdr:to>
    <xdr:sp macro="" textlink="">
      <xdr:nvSpPr>
        <xdr:cNvPr id="23" name="Rectangle 22"/>
        <xdr:cNvSpPr/>
      </xdr:nvSpPr>
      <xdr:spPr>
        <a:xfrm>
          <a:off x="27212" y="15206668"/>
          <a:ext cx="10102418" cy="348663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200">
              <a:latin typeface="Hurry Up" pitchFamily="2" charset="0"/>
            </a:rPr>
            <a:t>LA FERME</a:t>
          </a:r>
          <a:r>
            <a:rPr lang="fr-FR" sz="1200" baseline="0">
              <a:latin typeface="Hurry Up" pitchFamily="2" charset="0"/>
            </a:rPr>
            <a:t> DU VAL FLEURI </a:t>
          </a:r>
          <a:r>
            <a:rPr lang="fr-FR" sz="1200" baseline="0"/>
            <a:t>- 2 bis Belle Vue </a:t>
          </a:r>
          <a:r>
            <a:rPr lang="fr-FR" sz="1400" baseline="0"/>
            <a:t>- 44140 AIGREFEUILLE SUR MAINE                                                </a:t>
          </a:r>
          <a:r>
            <a:rPr lang="fr-FR" sz="900" b="1" baseline="0"/>
            <a:t>Tél. : 02 40 73 28 63</a:t>
          </a:r>
          <a:r>
            <a:rPr lang="fr-FR" sz="800" baseline="0"/>
            <a:t> - fermeduvalfleuri@orange.fr</a:t>
          </a:r>
          <a:endParaRPr lang="fr-FR" sz="800"/>
        </a:p>
      </xdr:txBody>
    </xdr:sp>
    <xdr:clientData/>
  </xdr:twoCellAnchor>
  <xdr:twoCellAnchor>
    <xdr:from>
      <xdr:col>5</xdr:col>
      <xdr:colOff>1891394</xdr:colOff>
      <xdr:row>68</xdr:row>
      <xdr:rowOff>19799</xdr:rowOff>
    </xdr:from>
    <xdr:to>
      <xdr:col>8</xdr:col>
      <xdr:colOff>176894</xdr:colOff>
      <xdr:row>71</xdr:row>
      <xdr:rowOff>186597</xdr:rowOff>
    </xdr:to>
    <xdr:sp macro="" textlink="">
      <xdr:nvSpPr>
        <xdr:cNvPr id="18" name="Rectangle 17"/>
        <xdr:cNvSpPr/>
      </xdr:nvSpPr>
      <xdr:spPr>
        <a:xfrm>
          <a:off x="5769430" y="13844656"/>
          <a:ext cx="2530928" cy="90158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1985607</xdr:colOff>
      <xdr:row>71</xdr:row>
      <xdr:rowOff>14080</xdr:rowOff>
    </xdr:from>
    <xdr:to>
      <xdr:col>8</xdr:col>
      <xdr:colOff>639535</xdr:colOff>
      <xdr:row>72</xdr:row>
      <xdr:rowOff>187927</xdr:rowOff>
    </xdr:to>
    <xdr:sp macro="" textlink="">
      <xdr:nvSpPr>
        <xdr:cNvPr id="25" name="ZoneTexte 24"/>
        <xdr:cNvSpPr txBox="1"/>
      </xdr:nvSpPr>
      <xdr:spPr>
        <a:xfrm>
          <a:off x="5863643" y="14573723"/>
          <a:ext cx="2885749" cy="418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coût de la livraison à déterminé selon le lieu et le total de la commande</a:t>
          </a:r>
          <a:endParaRPr lang="fr-FR" sz="600"/>
        </a:p>
      </xdr:txBody>
    </xdr:sp>
    <xdr:clientData/>
  </xdr:twoCellAnchor>
  <xdr:twoCellAnchor>
    <xdr:from>
      <xdr:col>0</xdr:col>
      <xdr:colOff>462643</xdr:colOff>
      <xdr:row>11</xdr:row>
      <xdr:rowOff>1</xdr:rowOff>
    </xdr:from>
    <xdr:to>
      <xdr:col>9</xdr:col>
      <xdr:colOff>625927</xdr:colOff>
      <xdr:row>52</xdr:row>
      <xdr:rowOff>57979</xdr:rowOff>
    </xdr:to>
    <xdr:sp macro="" textlink="">
      <xdr:nvSpPr>
        <xdr:cNvPr id="11" name="ZoneTexte 28"/>
        <xdr:cNvSpPr txBox="1"/>
      </xdr:nvSpPr>
      <xdr:spPr>
        <a:xfrm>
          <a:off x="462643" y="2343979"/>
          <a:ext cx="9622023" cy="78105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200"/>
            <a:t>Madame, Monsieur,</a:t>
          </a:r>
        </a:p>
        <a:p>
          <a:endParaRPr lang="fr-FR" sz="1200"/>
        </a:p>
        <a:p>
          <a:r>
            <a:rPr lang="fr-FR" sz="1200"/>
            <a:t>Nous avons le plaisir de vous présenter notre nouvelle collection de </a:t>
          </a:r>
          <a:r>
            <a:rPr lang="fr-FR" sz="1400" b="1"/>
            <a:t>paniers gourmands et produits régionaux.</a:t>
          </a:r>
        </a:p>
        <a:p>
          <a:endParaRPr lang="fr-FR" sz="1400"/>
        </a:p>
        <a:p>
          <a:r>
            <a:rPr lang="fr-FR" sz="1200"/>
            <a:t>Notre entreprise familiale, La Ferme du Val Fleuri, met en valeur les produits de notre région. Nous travaillons actuellement avec une trentaine de producteurs et artisans de </a:t>
          </a:r>
          <a:r>
            <a:rPr lang="fr-FR" sz="1200" b="1"/>
            <a:t>Loire-Atlantique et de Vendée</a:t>
          </a:r>
          <a:r>
            <a:rPr lang="fr-FR" sz="1200"/>
            <a:t>.</a:t>
          </a:r>
        </a:p>
        <a:p>
          <a:endParaRPr lang="fr-FR" sz="1200" b="1">
            <a:solidFill>
              <a:schemeClr val="accent6">
                <a:lumMod val="75000"/>
              </a:schemeClr>
            </a:solidFill>
          </a:endParaRPr>
        </a:p>
        <a:p>
          <a:endParaRPr lang="fr-FR" sz="1200">
            <a:solidFill>
              <a:schemeClr val="accent6">
                <a:lumMod val="75000"/>
              </a:schemeClr>
            </a:solidFill>
          </a:endParaRPr>
        </a:p>
        <a:p>
          <a:r>
            <a:rPr lang="fr-FR" sz="1600" b="1">
              <a:solidFill>
                <a:srgbClr val="C00000"/>
              </a:solidFill>
              <a:latin typeface="Segoe Print" pitchFamily="2" charset="0"/>
            </a:rPr>
            <a:t>CADEAUX ‘‘FÊTES DE FIN D’ANNEE’’</a:t>
          </a:r>
        </a:p>
        <a:p>
          <a:endParaRPr lang="fr-FR" sz="1200" b="1"/>
        </a:p>
        <a:p>
          <a:r>
            <a:rPr lang="fr-FR" sz="1200"/>
            <a:t>Pour les fêtes de fin d’année ou tout autre évènement, vous pouvez personnaliser vos corbeilles. Vous remercierez ainsi vos clients et/ou collaborateurs avec un cadeau composé de </a:t>
          </a:r>
          <a:r>
            <a:rPr lang="fr-FR" sz="1400" b="1"/>
            <a:t>produits artisanaux de la région.</a:t>
          </a:r>
        </a:p>
        <a:p>
          <a:endParaRPr lang="fr-FR" sz="1200"/>
        </a:p>
        <a:p>
          <a:r>
            <a:rPr lang="fr-FR" sz="1200"/>
            <a:t>Notre équipe est à votre écoute afin de satisfaire vos attentes et de vous présenter l’ensemble de la gamme de nos produits régionaux qui sont disponibles en boutique </a:t>
          </a:r>
          <a:r>
            <a:rPr lang="fr-FR" sz="1200" b="1"/>
            <a:t>tout au long de l’année</a:t>
          </a:r>
          <a:r>
            <a:rPr lang="fr-FR" sz="1200"/>
            <a:t>.</a:t>
          </a:r>
        </a:p>
        <a:p>
          <a:r>
            <a:rPr lang="fr-FR" sz="1200"/>
            <a:t>Les compositions sont toutes modifiables pour répondre au mieux à votre budget.</a:t>
          </a:r>
        </a:p>
        <a:p>
          <a:r>
            <a:rPr lang="fr-FR" sz="1200"/>
            <a:t>Nous faisons régulièrement </a:t>
          </a:r>
          <a:r>
            <a:rPr lang="fr-FR" sz="1400" b="1"/>
            <a:t>du sûr mesure pour les CE</a:t>
          </a:r>
          <a:r>
            <a:rPr lang="fr-FR" sz="1200" b="1"/>
            <a:t>.</a:t>
          </a:r>
        </a:p>
        <a:p>
          <a:endParaRPr lang="fr-FR" sz="1200" b="1"/>
        </a:p>
        <a:p>
          <a:r>
            <a:rPr lang="fr-FR" sz="1200"/>
            <a:t>N’hésitez pas à demander </a:t>
          </a:r>
          <a:r>
            <a:rPr lang="fr-FR" sz="1400"/>
            <a:t>un </a:t>
          </a:r>
          <a:r>
            <a:rPr lang="fr-FR" sz="1400" b="1"/>
            <a:t>DEVIS GRATUIT </a:t>
          </a:r>
          <a:r>
            <a:rPr lang="fr-FR" sz="1200" b="1"/>
            <a:t>: levalfleuriprod@orange.fr ou au 02 40 73</a:t>
          </a:r>
          <a:r>
            <a:rPr lang="fr-FR" sz="1200" b="1" baseline="0"/>
            <a:t> 28 63</a:t>
          </a:r>
          <a:endParaRPr lang="fr-FR" sz="1200" b="1"/>
        </a:p>
        <a:p>
          <a:endParaRPr lang="fr-FR" sz="1200"/>
        </a:p>
        <a:p>
          <a:r>
            <a:rPr lang="fr-FR" sz="1600" b="1">
              <a:solidFill>
                <a:srgbClr val="C00000"/>
              </a:solidFill>
              <a:latin typeface="Segoe Print" pitchFamily="2" charset="0"/>
            </a:rPr>
            <a:t>La Boutique EN LIGNE</a:t>
          </a:r>
          <a:endParaRPr lang="fr-FR" sz="1200" b="1">
            <a:solidFill>
              <a:srgbClr val="C00000"/>
            </a:solidFill>
            <a:latin typeface="Segoe Print" pitchFamily="2" charset="0"/>
          </a:endParaRPr>
        </a:p>
        <a:p>
          <a:endParaRPr lang="fr-FR" sz="1200"/>
        </a:p>
        <a:p>
          <a:r>
            <a:rPr lang="fr-FR" sz="1200"/>
            <a:t>Cette année, nous avons mis en place un nouveau système </a:t>
          </a:r>
          <a:r>
            <a:rPr lang="fr-FR" sz="1400" b="1"/>
            <a:t>: La Boutique en Ligne</a:t>
          </a:r>
          <a:r>
            <a:rPr lang="fr-FR" sz="1200"/>
            <a:t>.</a:t>
          </a:r>
        </a:p>
        <a:p>
          <a:r>
            <a:rPr lang="fr-FR" sz="1200"/>
            <a:t>Réservez directement sur notre site </a:t>
          </a:r>
          <a:r>
            <a:rPr lang="fr-FR" sz="1200" b="1" i="1"/>
            <a:t>www.lafermeduvalfleuri.fr</a:t>
          </a:r>
          <a:r>
            <a:rPr lang="fr-FR" sz="1200"/>
            <a:t> vos paniers gourmands.</a:t>
          </a:r>
        </a:p>
        <a:p>
          <a:r>
            <a:rPr lang="fr-FR" sz="1200"/>
            <a:t>Nous vous les préparerons à l’avance.</a:t>
          </a:r>
        </a:p>
        <a:p>
          <a:r>
            <a:rPr lang="fr-FR" sz="1200" i="1"/>
            <a:t>Deux choix s’offrent à vous :</a:t>
          </a:r>
        </a:p>
        <a:p>
          <a:pPr>
            <a:buFont typeface="Arial" pitchFamily="34" charset="0"/>
            <a:buChar char="•"/>
          </a:pPr>
          <a:r>
            <a:rPr lang="fr-FR" sz="1200"/>
            <a:t> venez les récupérer en boutique à Aigrefeuille.</a:t>
          </a:r>
        </a:p>
        <a:p>
          <a:r>
            <a:rPr lang="fr-FR" sz="1200"/>
            <a:t>OU</a:t>
          </a:r>
        </a:p>
        <a:p>
          <a:pPr>
            <a:buFont typeface="Arial" pitchFamily="34" charset="0"/>
            <a:buChar char="•"/>
          </a:pPr>
          <a:r>
            <a:rPr lang="fr-FR" sz="1200"/>
            <a:t> nous vous les livrons directement chez vous.</a:t>
          </a:r>
        </a:p>
        <a:p>
          <a:endParaRPr lang="fr-FR" sz="1200"/>
        </a:p>
        <a:p>
          <a:endParaRPr lang="fr-FR" sz="1200"/>
        </a:p>
        <a:p>
          <a:r>
            <a:rPr lang="fr-FR" sz="1200"/>
            <a:t>Vous trouverez un bon de commande et les modalités de paiement  ci-dessous</a:t>
          </a:r>
          <a:r>
            <a:rPr lang="fr-FR" sz="1200" baseline="0"/>
            <a:t> et </a:t>
          </a:r>
          <a:r>
            <a:rPr lang="fr-FR" sz="1200"/>
            <a:t>au verso.</a:t>
          </a:r>
        </a:p>
        <a:p>
          <a:endParaRPr lang="fr-FR" sz="1200"/>
        </a:p>
        <a:p>
          <a:r>
            <a:rPr lang="fr-FR" sz="1200"/>
            <a:t>Nous vous remercions de l’intérêt que vous portez à notre démarche,</a:t>
          </a:r>
        </a:p>
        <a:p>
          <a:pPr algn="r"/>
          <a:r>
            <a:rPr lang="fr-FR" sz="1200">
              <a:latin typeface="Segoe Print" pitchFamily="2" charset="0"/>
            </a:rPr>
            <a:t>Au plaisir de vous accueillir,</a:t>
          </a:r>
        </a:p>
        <a:p>
          <a:pPr algn="r"/>
          <a:endParaRPr lang="fr-FR" sz="1200">
            <a:latin typeface="Segoe Print" pitchFamily="2" charset="0"/>
          </a:endParaRPr>
        </a:p>
        <a:p>
          <a:pPr algn="r"/>
          <a:r>
            <a:rPr lang="fr-FR" sz="1200">
              <a:latin typeface="Segoe Print" pitchFamily="2" charset="0"/>
            </a:rPr>
            <a:t>L’équipe de La Ferme du Val Fleuri</a:t>
          </a:r>
        </a:p>
        <a:p>
          <a:pPr algn="r"/>
          <a:endParaRPr lang="fr-FR" sz="1200"/>
        </a:p>
        <a:p>
          <a:endParaRPr lang="fr-FR" sz="1200"/>
        </a:p>
      </xdr:txBody>
    </xdr:sp>
    <xdr:clientData/>
  </xdr:twoCellAnchor>
  <xdr:twoCellAnchor editAs="oneCell">
    <xdr:from>
      <xdr:col>5</xdr:col>
      <xdr:colOff>393592</xdr:colOff>
      <xdr:row>0</xdr:row>
      <xdr:rowOff>176894</xdr:rowOff>
    </xdr:from>
    <xdr:to>
      <xdr:col>9</xdr:col>
      <xdr:colOff>404972</xdr:colOff>
      <xdr:row>12</xdr:row>
      <xdr:rowOff>85184</xdr:rowOff>
    </xdr:to>
    <xdr:pic>
      <xdr:nvPicPr>
        <xdr:cNvPr id="12" name="Picture 2" descr="http://recueil-de-png.r.e.pic.centerblog.net/69a2fd0b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30768"/>
        <a:stretch/>
      </xdr:blipFill>
      <xdr:spPr bwMode="auto">
        <a:xfrm flipH="1">
          <a:off x="4271628" y="176894"/>
          <a:ext cx="5059630" cy="248004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1329127</xdr:colOff>
      <xdr:row>1</xdr:row>
      <xdr:rowOff>76813</xdr:rowOff>
    </xdr:from>
    <xdr:to>
      <xdr:col>8</xdr:col>
      <xdr:colOff>295460</xdr:colOff>
      <xdr:row>8</xdr:row>
      <xdr:rowOff>8406</xdr:rowOff>
    </xdr:to>
    <xdr:pic>
      <xdr:nvPicPr>
        <xdr:cNvPr id="13" name="Image 12" descr="panier gourmand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8800"/>
                  </a14:imgEffect>
                </a14:imgLayer>
              </a14:imgProps>
            </a:ext>
          </a:extLst>
        </a:blip>
        <a:srcRect b="12484"/>
        <a:stretch>
          <a:fillRect/>
        </a:stretch>
      </xdr:blipFill>
      <xdr:spPr>
        <a:xfrm>
          <a:off x="5207163" y="267313"/>
          <a:ext cx="3198154" cy="1387557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1</xdr:row>
      <xdr:rowOff>81136</xdr:rowOff>
    </xdr:from>
    <xdr:to>
      <xdr:col>0</xdr:col>
      <xdr:colOff>2316539</xdr:colOff>
      <xdr:row>8</xdr:row>
      <xdr:rowOff>121715</xdr:rowOff>
    </xdr:to>
    <xdr:pic>
      <xdr:nvPicPr>
        <xdr:cNvPr id="15" name="Image 14" descr="logo FVF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62643" y="271636"/>
          <a:ext cx="1853896" cy="1496543"/>
        </a:xfrm>
        <a:prstGeom prst="rect">
          <a:avLst/>
        </a:prstGeom>
      </xdr:spPr>
    </xdr:pic>
    <xdr:clientData/>
  </xdr:twoCellAnchor>
  <xdr:twoCellAnchor>
    <xdr:from>
      <xdr:col>5</xdr:col>
      <xdr:colOff>1347106</xdr:colOff>
      <xdr:row>8</xdr:row>
      <xdr:rowOff>95250</xdr:rowOff>
    </xdr:from>
    <xdr:to>
      <xdr:col>8</xdr:col>
      <xdr:colOff>401433</xdr:colOff>
      <xdr:row>9</xdr:row>
      <xdr:rowOff>149680</xdr:rowOff>
    </xdr:to>
    <xdr:sp macro="" textlink="">
      <xdr:nvSpPr>
        <xdr:cNvPr id="16" name="Rectangle à coins arrondis 15"/>
        <xdr:cNvSpPr/>
      </xdr:nvSpPr>
      <xdr:spPr>
        <a:xfrm>
          <a:off x="5225142" y="1741714"/>
          <a:ext cx="3286148" cy="285752"/>
        </a:xfrm>
        <a:prstGeom prst="roundRect">
          <a:avLst/>
        </a:prstGeom>
        <a:solidFill>
          <a:srgbClr val="C0000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5</xdr:col>
      <xdr:colOff>609617</xdr:colOff>
      <xdr:row>7</xdr:row>
      <xdr:rowOff>179852</xdr:rowOff>
    </xdr:from>
    <xdr:to>
      <xdr:col>8</xdr:col>
      <xdr:colOff>337022</xdr:colOff>
      <xdr:row>9</xdr:row>
      <xdr:rowOff>86541</xdr:rowOff>
    </xdr:to>
    <xdr:sp macro="" textlink="">
      <xdr:nvSpPr>
        <xdr:cNvPr id="14" name="ZoneTexte 10"/>
        <xdr:cNvSpPr txBox="1"/>
      </xdr:nvSpPr>
      <xdr:spPr>
        <a:xfrm>
          <a:off x="4487653" y="1594995"/>
          <a:ext cx="3959226" cy="369332"/>
        </a:xfrm>
        <a:prstGeom prst="rect">
          <a:avLst/>
        </a:prstGeom>
        <a:noFill/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lnSpc>
              <a:spcPct val="150000"/>
            </a:lnSpc>
          </a:pPr>
          <a:r>
            <a:rPr lang="fr-FR" sz="1200">
              <a:solidFill>
                <a:schemeClr val="bg1"/>
              </a:solidFill>
              <a:latin typeface="Segoe Print" pitchFamily="2" charset="0"/>
            </a:rPr>
            <a:t>Produits du Pays Nantais et de Vendée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9"/>
  <sheetViews>
    <sheetView tabSelected="1" view="pageLayout" zoomScale="115" zoomScaleNormal="85" zoomScalePageLayoutView="115" workbookViewId="0">
      <selection activeCell="G13" sqref="G13"/>
    </sheetView>
  </sheetViews>
  <sheetFormatPr baseColWidth="10" defaultColWidth="11.42578125" defaultRowHeight="15" x14ac:dyDescent="0.25"/>
  <cols>
    <col min="1" max="1" width="32.85546875" bestFit="1" customWidth="1"/>
    <col min="2" max="2" width="7.140625" customWidth="1"/>
    <col min="3" max="3" width="8.7109375" customWidth="1"/>
    <col min="4" max="4" width="5.28515625" customWidth="1"/>
    <col min="5" max="5" width="39.42578125" bestFit="1" customWidth="1"/>
    <col min="6" max="6" width="8.42578125" bestFit="1" customWidth="1"/>
  </cols>
  <sheetData>
    <row r="6" spans="1:8" ht="18" customHeight="1" x14ac:dyDescent="0.25">
      <c r="A6" s="18" t="s">
        <v>0</v>
      </c>
      <c r="B6" s="18"/>
      <c r="C6" s="18"/>
      <c r="E6" s="49" t="s">
        <v>134</v>
      </c>
      <c r="F6" s="49"/>
      <c r="G6" s="49"/>
    </row>
    <row r="7" spans="1:8" ht="18" customHeight="1" x14ac:dyDescent="0.25">
      <c r="A7" s="24" t="s">
        <v>1</v>
      </c>
      <c r="B7" s="24"/>
      <c r="C7" s="24"/>
      <c r="E7" s="49"/>
      <c r="F7" s="49"/>
      <c r="G7" s="49"/>
    </row>
    <row r="8" spans="1:8" ht="18" customHeight="1" x14ac:dyDescent="0.25">
      <c r="A8" s="24" t="s">
        <v>2</v>
      </c>
      <c r="B8" s="24"/>
      <c r="C8" s="24"/>
      <c r="E8" t="s">
        <v>7</v>
      </c>
      <c r="G8" t="s">
        <v>8</v>
      </c>
    </row>
    <row r="9" spans="1:8" ht="18" customHeight="1" x14ac:dyDescent="0.25">
      <c r="E9" s="22" t="s">
        <v>6</v>
      </c>
      <c r="F9" s="8"/>
    </row>
    <row r="10" spans="1:8" ht="18" customHeight="1" x14ac:dyDescent="0.25">
      <c r="A10" s="18" t="s">
        <v>92</v>
      </c>
      <c r="B10" s="18"/>
      <c r="C10" s="18"/>
      <c r="E10" s="22" t="s">
        <v>88</v>
      </c>
      <c r="F10" s="8"/>
    </row>
    <row r="11" spans="1:8" ht="18" customHeight="1" x14ac:dyDescent="0.25">
      <c r="A11" s="24" t="s">
        <v>3</v>
      </c>
      <c r="B11" s="18" t="s">
        <v>91</v>
      </c>
      <c r="C11" s="18"/>
    </row>
    <row r="12" spans="1:8" ht="18" customHeight="1" x14ac:dyDescent="0.25">
      <c r="A12" s="24" t="s">
        <v>9</v>
      </c>
      <c r="B12" s="24"/>
      <c r="C12" s="24"/>
      <c r="D12" s="24"/>
      <c r="E12" s="50" t="s">
        <v>141</v>
      </c>
      <c r="F12" s="26"/>
      <c r="G12" s="26"/>
    </row>
    <row r="13" spans="1:8" x14ac:dyDescent="0.25">
      <c r="E13" s="50" t="s">
        <v>140</v>
      </c>
    </row>
    <row r="14" spans="1:8" s="7" customFormat="1" x14ac:dyDescent="0.25">
      <c r="A14" s="9" t="s">
        <v>59</v>
      </c>
      <c r="B14" s="10" t="s">
        <v>12</v>
      </c>
      <c r="C14" s="10" t="s">
        <v>13</v>
      </c>
      <c r="D14" s="37"/>
      <c r="E14" s="9" t="s">
        <v>60</v>
      </c>
      <c r="F14" s="10" t="s">
        <v>12</v>
      </c>
      <c r="G14" s="10" t="s">
        <v>13</v>
      </c>
    </row>
    <row r="15" spans="1:8" ht="13.5" customHeight="1" x14ac:dyDescent="0.25">
      <c r="A15" s="12" t="s">
        <v>16</v>
      </c>
      <c r="B15" s="14">
        <v>6.5</v>
      </c>
      <c r="C15" s="13"/>
      <c r="D15" s="38">
        <f>B15*C15</f>
        <v>0</v>
      </c>
      <c r="E15" s="12" t="s">
        <v>46</v>
      </c>
      <c r="F15" s="42">
        <v>8.1</v>
      </c>
      <c r="G15" s="8"/>
      <c r="H15" s="38">
        <f>F15*G15</f>
        <v>0</v>
      </c>
    </row>
    <row r="16" spans="1:8" ht="13.5" customHeight="1" x14ac:dyDescent="0.25">
      <c r="A16" s="12" t="s">
        <v>108</v>
      </c>
      <c r="B16" s="14">
        <v>7.7</v>
      </c>
      <c r="C16" s="13"/>
      <c r="D16" s="38">
        <f t="shared" ref="D16" si="0">B16*C16</f>
        <v>0</v>
      </c>
      <c r="E16" s="12" t="s">
        <v>41</v>
      </c>
      <c r="F16" s="42">
        <v>8.1</v>
      </c>
      <c r="G16" s="8"/>
      <c r="H16" s="38">
        <f t="shared" ref="H16:H63" si="1">F16*G16</f>
        <v>0</v>
      </c>
    </row>
    <row r="17" spans="1:8" ht="14.25" customHeight="1" x14ac:dyDescent="0.25">
      <c r="A17" s="12" t="s">
        <v>135</v>
      </c>
      <c r="B17" s="14">
        <v>5.4</v>
      </c>
      <c r="C17" s="13"/>
      <c r="D17" s="38">
        <f t="shared" ref="D17:D30" si="2">B18*C18</f>
        <v>0</v>
      </c>
      <c r="E17" s="12" t="s">
        <v>35</v>
      </c>
      <c r="F17" s="42">
        <v>8.1</v>
      </c>
      <c r="G17" s="8"/>
      <c r="H17" s="38">
        <f t="shared" si="1"/>
        <v>0</v>
      </c>
    </row>
    <row r="18" spans="1:8" ht="12.75" customHeight="1" x14ac:dyDescent="0.25">
      <c r="A18" s="12" t="s">
        <v>105</v>
      </c>
      <c r="B18" s="14">
        <v>8.9</v>
      </c>
      <c r="C18" s="13"/>
      <c r="D18" s="38">
        <f t="shared" si="2"/>
        <v>0</v>
      </c>
      <c r="E18" s="12" t="s">
        <v>47</v>
      </c>
      <c r="F18" s="42">
        <v>14.95</v>
      </c>
      <c r="G18" s="8"/>
      <c r="H18" s="38">
        <f t="shared" si="1"/>
        <v>0</v>
      </c>
    </row>
    <row r="19" spans="1:8" ht="14.25" customHeight="1" x14ac:dyDescent="0.25">
      <c r="A19" s="12" t="s">
        <v>17</v>
      </c>
      <c r="B19" s="14">
        <v>4.95</v>
      </c>
      <c r="C19" s="13"/>
      <c r="D19" s="38">
        <f t="shared" si="2"/>
        <v>0</v>
      </c>
      <c r="E19" s="12" t="s">
        <v>45</v>
      </c>
      <c r="F19" s="42">
        <v>25.95</v>
      </c>
      <c r="G19" s="8"/>
      <c r="H19" s="38">
        <f t="shared" si="1"/>
        <v>0</v>
      </c>
    </row>
    <row r="20" spans="1:8" ht="14.25" customHeight="1" x14ac:dyDescent="0.25">
      <c r="A20" s="12" t="s">
        <v>19</v>
      </c>
      <c r="B20" s="14">
        <v>4.3</v>
      </c>
      <c r="C20" s="13"/>
      <c r="D20" s="38">
        <f t="shared" si="2"/>
        <v>0</v>
      </c>
      <c r="E20" s="12" t="s">
        <v>67</v>
      </c>
      <c r="F20" s="42">
        <v>2.8</v>
      </c>
      <c r="G20" s="8"/>
      <c r="H20" s="38">
        <f t="shared" si="1"/>
        <v>0</v>
      </c>
    </row>
    <row r="21" spans="1:8" ht="14.25" customHeight="1" x14ac:dyDescent="0.25">
      <c r="A21" s="12" t="s">
        <v>21</v>
      </c>
      <c r="B21" s="14">
        <v>7.95</v>
      </c>
      <c r="C21" s="13"/>
      <c r="D21" s="38">
        <f t="shared" si="2"/>
        <v>0</v>
      </c>
      <c r="E21" s="12" t="s">
        <v>40</v>
      </c>
      <c r="F21" s="42">
        <v>8.1</v>
      </c>
      <c r="G21" s="8"/>
      <c r="H21" s="38">
        <f t="shared" si="1"/>
        <v>0</v>
      </c>
    </row>
    <row r="22" spans="1:8" ht="14.25" customHeight="1" x14ac:dyDescent="0.25">
      <c r="A22" s="12" t="s">
        <v>106</v>
      </c>
      <c r="B22" s="14">
        <v>9.9499999999999993</v>
      </c>
      <c r="C22" s="13"/>
      <c r="D22" s="38">
        <f t="shared" si="2"/>
        <v>0</v>
      </c>
      <c r="E22" s="12"/>
      <c r="F22" s="42"/>
      <c r="G22" s="8"/>
      <c r="H22" s="38">
        <f t="shared" si="1"/>
        <v>0</v>
      </c>
    </row>
    <row r="23" spans="1:8" ht="12.75" customHeight="1" x14ac:dyDescent="0.25">
      <c r="A23" s="12" t="s">
        <v>18</v>
      </c>
      <c r="B23" s="14">
        <v>10.65</v>
      </c>
      <c r="C23" s="13"/>
      <c r="D23" s="38">
        <f t="shared" si="2"/>
        <v>0</v>
      </c>
      <c r="E23" s="12" t="s">
        <v>30</v>
      </c>
      <c r="F23" s="42">
        <v>3.8</v>
      </c>
      <c r="G23" s="8"/>
      <c r="H23" s="38">
        <f t="shared" si="1"/>
        <v>0</v>
      </c>
    </row>
    <row r="24" spans="1:8" ht="12.75" customHeight="1" x14ac:dyDescent="0.25">
      <c r="A24" s="12" t="s">
        <v>107</v>
      </c>
      <c r="B24" s="14">
        <v>10.65</v>
      </c>
      <c r="C24" s="13"/>
      <c r="D24" s="38">
        <f t="shared" si="2"/>
        <v>0</v>
      </c>
      <c r="E24" s="12" t="s">
        <v>34</v>
      </c>
      <c r="F24" s="42">
        <v>3.95</v>
      </c>
      <c r="G24" s="8"/>
      <c r="H24" s="38">
        <f t="shared" si="1"/>
        <v>0</v>
      </c>
    </row>
    <row r="25" spans="1:8" x14ac:dyDescent="0.25">
      <c r="A25" s="12" t="s">
        <v>22</v>
      </c>
      <c r="B25" s="14">
        <v>7.95</v>
      </c>
      <c r="C25" s="13"/>
      <c r="D25" s="38">
        <f t="shared" si="2"/>
        <v>0</v>
      </c>
      <c r="E25" s="12" t="s">
        <v>36</v>
      </c>
      <c r="F25" s="42">
        <v>3.8</v>
      </c>
      <c r="G25" s="8"/>
      <c r="H25" s="38">
        <f t="shared" si="1"/>
        <v>0</v>
      </c>
    </row>
    <row r="26" spans="1:8" x14ac:dyDescent="0.25">
      <c r="A26" s="12" t="s">
        <v>20</v>
      </c>
      <c r="B26" s="14">
        <v>4.7</v>
      </c>
      <c r="C26" s="13"/>
      <c r="D26" s="38">
        <f t="shared" si="2"/>
        <v>0</v>
      </c>
      <c r="E26" s="12" t="s">
        <v>37</v>
      </c>
      <c r="F26" s="42">
        <v>3.7</v>
      </c>
      <c r="G26" s="8"/>
      <c r="H26" s="38">
        <f t="shared" si="1"/>
        <v>0</v>
      </c>
    </row>
    <row r="27" spans="1:8" x14ac:dyDescent="0.25">
      <c r="A27" s="12" t="s">
        <v>110</v>
      </c>
      <c r="B27" s="14">
        <v>2.5499999999999998</v>
      </c>
      <c r="C27" s="13"/>
      <c r="D27" s="38">
        <f t="shared" si="2"/>
        <v>0</v>
      </c>
      <c r="E27" s="12" t="s">
        <v>38</v>
      </c>
      <c r="F27" s="42">
        <v>3.95</v>
      </c>
      <c r="G27" s="13"/>
      <c r="H27" s="38">
        <f t="shared" si="1"/>
        <v>0</v>
      </c>
    </row>
    <row r="28" spans="1:8" x14ac:dyDescent="0.25">
      <c r="A28" s="12" t="s">
        <v>23</v>
      </c>
      <c r="B28" s="14">
        <v>6.8</v>
      </c>
      <c r="C28" s="13"/>
      <c r="D28" s="38">
        <f t="shared" si="2"/>
        <v>0</v>
      </c>
      <c r="E28" s="12" t="s">
        <v>39</v>
      </c>
      <c r="F28" s="42">
        <v>3.65</v>
      </c>
      <c r="G28" s="13"/>
      <c r="H28" s="38">
        <f t="shared" si="1"/>
        <v>0</v>
      </c>
    </row>
    <row r="29" spans="1:8" x14ac:dyDescent="0.25">
      <c r="A29" s="12" t="s">
        <v>64</v>
      </c>
      <c r="B29" s="14">
        <v>2.2000000000000002</v>
      </c>
      <c r="C29" s="13"/>
      <c r="D29" s="38">
        <f t="shared" si="2"/>
        <v>0</v>
      </c>
      <c r="E29" s="12" t="s">
        <v>42</v>
      </c>
      <c r="F29" s="42">
        <v>3.8</v>
      </c>
      <c r="G29" s="13"/>
      <c r="H29" s="38">
        <f t="shared" si="1"/>
        <v>0</v>
      </c>
    </row>
    <row r="30" spans="1:8" x14ac:dyDescent="0.25">
      <c r="A30" s="12" t="s">
        <v>65</v>
      </c>
      <c r="B30" s="14">
        <v>2.2000000000000002</v>
      </c>
      <c r="C30" s="13"/>
      <c r="D30" s="38">
        <f t="shared" si="2"/>
        <v>0</v>
      </c>
      <c r="E30" s="12" t="s">
        <v>43</v>
      </c>
      <c r="F30" s="42">
        <v>4.5</v>
      </c>
      <c r="G30" s="8"/>
      <c r="H30" s="38">
        <f t="shared" si="1"/>
        <v>0</v>
      </c>
    </row>
    <row r="31" spans="1:8" x14ac:dyDescent="0.25">
      <c r="A31" s="12" t="s">
        <v>109</v>
      </c>
      <c r="B31" s="14">
        <v>2.2000000000000002</v>
      </c>
      <c r="C31" s="13"/>
      <c r="D31" s="39"/>
      <c r="E31" s="12" t="s">
        <v>44</v>
      </c>
      <c r="F31" s="42">
        <v>4.2</v>
      </c>
      <c r="G31" s="8"/>
      <c r="H31" s="38">
        <f t="shared" si="1"/>
        <v>0</v>
      </c>
    </row>
    <row r="32" spans="1:8" x14ac:dyDescent="0.25">
      <c r="B32" s="3" t="s">
        <v>5</v>
      </c>
      <c r="C32" s="35">
        <f>SUM(D15:D30)</f>
        <v>0</v>
      </c>
      <c r="D32" s="40"/>
      <c r="E32" s="12" t="s">
        <v>48</v>
      </c>
      <c r="F32" s="42">
        <v>3.8</v>
      </c>
      <c r="G32" s="8"/>
      <c r="H32" s="38">
        <f t="shared" si="1"/>
        <v>0</v>
      </c>
    </row>
    <row r="33" spans="1:8" x14ac:dyDescent="0.25">
      <c r="A33" s="9" t="s">
        <v>61</v>
      </c>
      <c r="B33" s="10" t="s">
        <v>12</v>
      </c>
      <c r="C33" s="10" t="s">
        <v>13</v>
      </c>
      <c r="D33" s="40"/>
      <c r="E33" s="12" t="s">
        <v>49</v>
      </c>
      <c r="F33" s="42">
        <v>3.3</v>
      </c>
      <c r="G33" s="8"/>
      <c r="H33" s="38">
        <f t="shared" si="1"/>
        <v>0</v>
      </c>
    </row>
    <row r="34" spans="1:8" ht="15" customHeight="1" x14ac:dyDescent="0.25">
      <c r="A34" s="12" t="s">
        <v>57</v>
      </c>
      <c r="B34" s="14">
        <v>3.5</v>
      </c>
      <c r="C34" s="8"/>
      <c r="D34" s="38">
        <f t="shared" ref="D34:D54" si="3">B34*C34</f>
        <v>0</v>
      </c>
      <c r="E34" s="12" t="s">
        <v>50</v>
      </c>
      <c r="F34" s="42">
        <v>4.3</v>
      </c>
      <c r="G34" s="8"/>
      <c r="H34" s="38">
        <f t="shared" si="1"/>
        <v>0</v>
      </c>
    </row>
    <row r="35" spans="1:8" x14ac:dyDescent="0.25">
      <c r="A35" s="12" t="s">
        <v>54</v>
      </c>
      <c r="B35" s="14">
        <v>4</v>
      </c>
      <c r="C35" s="8"/>
      <c r="D35" s="38">
        <f t="shared" si="3"/>
        <v>0</v>
      </c>
      <c r="E35" s="12" t="s">
        <v>121</v>
      </c>
      <c r="F35" s="42">
        <v>6.5</v>
      </c>
      <c r="G35" s="8"/>
      <c r="H35" s="38">
        <f t="shared" si="1"/>
        <v>0</v>
      </c>
    </row>
    <row r="36" spans="1:8" x14ac:dyDescent="0.25">
      <c r="A36" s="12" t="s">
        <v>56</v>
      </c>
      <c r="B36" s="42">
        <v>7.5</v>
      </c>
      <c r="C36" s="8"/>
      <c r="D36" s="38">
        <f t="shared" si="3"/>
        <v>0</v>
      </c>
      <c r="E36" s="12" t="s">
        <v>122</v>
      </c>
      <c r="F36" s="42">
        <v>5.95</v>
      </c>
      <c r="G36" s="8"/>
      <c r="H36" s="38">
        <f t="shared" si="1"/>
        <v>0</v>
      </c>
    </row>
    <row r="37" spans="1:8" x14ac:dyDescent="0.25">
      <c r="A37" s="12" t="s">
        <v>51</v>
      </c>
      <c r="B37" s="42">
        <v>4.2</v>
      </c>
      <c r="C37" s="8"/>
      <c r="D37" s="38">
        <f t="shared" si="3"/>
        <v>0</v>
      </c>
      <c r="G37" s="8"/>
      <c r="H37" s="38">
        <f t="shared" si="1"/>
        <v>0</v>
      </c>
    </row>
    <row r="38" spans="1:8" x14ac:dyDescent="0.25">
      <c r="A38" s="12" t="s">
        <v>52</v>
      </c>
      <c r="B38" s="42">
        <v>2.6</v>
      </c>
      <c r="C38" s="8"/>
      <c r="D38" s="38">
        <f t="shared" si="3"/>
        <v>0</v>
      </c>
      <c r="F38" s="3" t="s">
        <v>5</v>
      </c>
      <c r="G38" s="36">
        <f>SUM(H15:H37)</f>
        <v>0</v>
      </c>
      <c r="H38" s="38"/>
    </row>
    <row r="39" spans="1:8" x14ac:dyDescent="0.25">
      <c r="A39" s="12" t="s">
        <v>111</v>
      </c>
      <c r="B39" s="42">
        <v>2.4</v>
      </c>
      <c r="C39" s="8"/>
      <c r="D39" s="38">
        <f t="shared" si="3"/>
        <v>0</v>
      </c>
      <c r="E39" s="20"/>
      <c r="F39" s="18"/>
      <c r="H39" s="38"/>
    </row>
    <row r="40" spans="1:8" x14ac:dyDescent="0.25">
      <c r="A40" s="12" t="s">
        <v>53</v>
      </c>
      <c r="B40" s="42">
        <v>3.5</v>
      </c>
      <c r="C40" s="8"/>
      <c r="D40" s="38">
        <f t="shared" si="3"/>
        <v>0</v>
      </c>
      <c r="E40" s="19" t="s">
        <v>62</v>
      </c>
      <c r="F40" s="10" t="s">
        <v>12</v>
      </c>
      <c r="G40" s="10" t="s">
        <v>13</v>
      </c>
      <c r="H40" s="38"/>
    </row>
    <row r="41" spans="1:8" x14ac:dyDescent="0.25">
      <c r="A41" s="12" t="s">
        <v>55</v>
      </c>
      <c r="B41" s="42">
        <v>4.7</v>
      </c>
      <c r="C41" s="8"/>
      <c r="D41" s="38">
        <f t="shared" si="3"/>
        <v>0</v>
      </c>
      <c r="E41" s="12" t="s">
        <v>86</v>
      </c>
      <c r="F41" s="14">
        <v>3.9</v>
      </c>
      <c r="G41" s="8"/>
      <c r="H41" s="38">
        <f t="shared" si="1"/>
        <v>0</v>
      </c>
    </row>
    <row r="42" spans="1:8" x14ac:dyDescent="0.25">
      <c r="A42" s="12" t="s">
        <v>58</v>
      </c>
      <c r="B42" s="42">
        <v>1.7</v>
      </c>
      <c r="C42" s="8"/>
      <c r="D42" s="38">
        <f t="shared" si="3"/>
        <v>0</v>
      </c>
      <c r="E42" s="15" t="s">
        <v>68</v>
      </c>
      <c r="F42" s="14">
        <v>3.9</v>
      </c>
      <c r="G42" s="8"/>
      <c r="H42" s="38">
        <f t="shared" si="1"/>
        <v>0</v>
      </c>
    </row>
    <row r="43" spans="1:8" x14ac:dyDescent="0.25">
      <c r="A43" s="12" t="s">
        <v>32</v>
      </c>
      <c r="B43" s="42">
        <v>4.4000000000000004</v>
      </c>
      <c r="C43" s="8"/>
      <c r="D43" s="38">
        <f t="shared" si="3"/>
        <v>0</v>
      </c>
      <c r="E43" s="15" t="s">
        <v>69</v>
      </c>
      <c r="F43" s="14">
        <v>3.9</v>
      </c>
      <c r="G43" s="8"/>
      <c r="H43" s="38">
        <f t="shared" si="1"/>
        <v>0</v>
      </c>
    </row>
    <row r="44" spans="1:8" x14ac:dyDescent="0.25">
      <c r="A44" s="12" t="s">
        <v>33</v>
      </c>
      <c r="B44" s="42">
        <v>4.95</v>
      </c>
      <c r="C44" s="8"/>
      <c r="D44" s="38">
        <f t="shared" si="3"/>
        <v>0</v>
      </c>
      <c r="E44" s="15" t="s">
        <v>70</v>
      </c>
      <c r="F44" s="14">
        <v>3.9</v>
      </c>
      <c r="G44" s="8"/>
      <c r="H44" s="38">
        <f t="shared" si="1"/>
        <v>0</v>
      </c>
    </row>
    <row r="45" spans="1:8" x14ac:dyDescent="0.25">
      <c r="A45" s="12" t="s">
        <v>112</v>
      </c>
      <c r="B45" s="42">
        <v>3.6</v>
      </c>
      <c r="C45" s="8"/>
      <c r="D45" s="38">
        <f t="shared" si="3"/>
        <v>0</v>
      </c>
      <c r="E45" s="15" t="s">
        <v>71</v>
      </c>
      <c r="F45" s="14">
        <v>3.9</v>
      </c>
      <c r="G45" s="8"/>
      <c r="H45" s="38">
        <f t="shared" si="1"/>
        <v>0</v>
      </c>
    </row>
    <row r="46" spans="1:8" x14ac:dyDescent="0.25">
      <c r="A46" s="12" t="s">
        <v>31</v>
      </c>
      <c r="B46" s="42">
        <v>2.9</v>
      </c>
      <c r="C46" s="8"/>
      <c r="D46" s="38">
        <f t="shared" si="3"/>
        <v>0</v>
      </c>
      <c r="E46" s="15" t="s">
        <v>72</v>
      </c>
      <c r="F46" s="14">
        <v>3.9</v>
      </c>
      <c r="G46" s="8"/>
      <c r="H46" s="38">
        <f t="shared" si="1"/>
        <v>0</v>
      </c>
    </row>
    <row r="47" spans="1:8" x14ac:dyDescent="0.25">
      <c r="A47" s="12" t="s">
        <v>113</v>
      </c>
      <c r="B47" s="42">
        <v>2.95</v>
      </c>
      <c r="C47" s="8"/>
      <c r="D47" s="38">
        <f t="shared" si="3"/>
        <v>0</v>
      </c>
      <c r="E47" s="15" t="s">
        <v>73</v>
      </c>
      <c r="F47" s="14">
        <v>3.9</v>
      </c>
      <c r="G47" s="8"/>
      <c r="H47" s="38">
        <f t="shared" si="1"/>
        <v>0</v>
      </c>
    </row>
    <row r="48" spans="1:8" x14ac:dyDescent="0.25">
      <c r="A48" s="12" t="s">
        <v>114</v>
      </c>
      <c r="B48" s="42">
        <v>2.95</v>
      </c>
      <c r="C48" s="8"/>
      <c r="D48" s="38">
        <f t="shared" si="3"/>
        <v>0</v>
      </c>
      <c r="E48" s="15" t="s">
        <v>74</v>
      </c>
      <c r="F48" s="14">
        <v>3.9</v>
      </c>
      <c r="G48" s="8"/>
      <c r="H48" s="38">
        <f t="shared" si="1"/>
        <v>0</v>
      </c>
    </row>
    <row r="49" spans="1:8" x14ac:dyDescent="0.25">
      <c r="A49" s="12" t="s">
        <v>115</v>
      </c>
      <c r="B49" s="42">
        <v>2.95</v>
      </c>
      <c r="C49" s="8"/>
      <c r="D49" s="38">
        <f t="shared" si="3"/>
        <v>0</v>
      </c>
      <c r="E49" s="15" t="s">
        <v>75</v>
      </c>
      <c r="F49" s="14">
        <v>3.9</v>
      </c>
      <c r="G49" s="8"/>
      <c r="H49" s="38">
        <f t="shared" si="1"/>
        <v>0</v>
      </c>
    </row>
    <row r="50" spans="1:8" x14ac:dyDescent="0.25">
      <c r="A50" s="12" t="s">
        <v>116</v>
      </c>
      <c r="B50" s="42">
        <v>4.8</v>
      </c>
      <c r="C50" s="8"/>
      <c r="D50" s="38">
        <f t="shared" si="3"/>
        <v>0</v>
      </c>
      <c r="E50" s="15" t="s">
        <v>76</v>
      </c>
      <c r="F50" s="14">
        <v>3.9</v>
      </c>
      <c r="G50" s="8"/>
      <c r="H50" s="38">
        <f t="shared" si="1"/>
        <v>0</v>
      </c>
    </row>
    <row r="51" spans="1:8" ht="18.75" customHeight="1" x14ac:dyDescent="0.25">
      <c r="A51" s="28" t="s">
        <v>117</v>
      </c>
      <c r="B51" s="42">
        <v>4.8</v>
      </c>
      <c r="C51" s="8"/>
      <c r="D51" s="38">
        <f t="shared" si="3"/>
        <v>0</v>
      </c>
      <c r="E51" s="15" t="s">
        <v>77</v>
      </c>
      <c r="F51" s="14">
        <v>3.9</v>
      </c>
      <c r="G51" s="8"/>
      <c r="H51" s="38">
        <f t="shared" si="1"/>
        <v>0</v>
      </c>
    </row>
    <row r="52" spans="1:8" x14ac:dyDescent="0.25">
      <c r="A52" s="28" t="s">
        <v>118</v>
      </c>
      <c r="B52" s="42">
        <v>4.8</v>
      </c>
      <c r="C52" s="8"/>
      <c r="D52" s="38">
        <f t="shared" si="3"/>
        <v>0</v>
      </c>
      <c r="E52" s="15" t="s">
        <v>78</v>
      </c>
      <c r="F52" s="14">
        <v>3.9</v>
      </c>
      <c r="G52" s="8"/>
      <c r="H52" s="38">
        <f t="shared" si="1"/>
        <v>0</v>
      </c>
    </row>
    <row r="53" spans="1:8" x14ac:dyDescent="0.25">
      <c r="A53" s="28" t="s">
        <v>119</v>
      </c>
      <c r="B53" s="42">
        <v>4.8</v>
      </c>
      <c r="C53" s="8"/>
      <c r="D53" s="38">
        <f t="shared" si="3"/>
        <v>0</v>
      </c>
      <c r="E53" s="15" t="s">
        <v>79</v>
      </c>
      <c r="F53" s="14">
        <v>3.9</v>
      </c>
      <c r="G53" s="8"/>
      <c r="H53" s="38">
        <f t="shared" si="1"/>
        <v>0</v>
      </c>
    </row>
    <row r="54" spans="1:8" x14ac:dyDescent="0.25">
      <c r="A54" s="28" t="s">
        <v>120</v>
      </c>
      <c r="B54" s="14">
        <v>4.8</v>
      </c>
      <c r="C54" s="8"/>
      <c r="D54" s="38">
        <f t="shared" si="3"/>
        <v>0</v>
      </c>
      <c r="E54" s="15" t="s">
        <v>80</v>
      </c>
      <c r="F54" s="14">
        <v>3.9</v>
      </c>
      <c r="G54" s="8"/>
      <c r="H54" s="38">
        <f t="shared" si="1"/>
        <v>0</v>
      </c>
    </row>
    <row r="55" spans="1:8" x14ac:dyDescent="0.25">
      <c r="B55" s="3" t="s">
        <v>5</v>
      </c>
      <c r="C55" s="35">
        <f>SUM(D34:D54)</f>
        <v>0</v>
      </c>
      <c r="D55" s="40"/>
      <c r="E55" s="12" t="s">
        <v>87</v>
      </c>
      <c r="F55" s="14">
        <v>2.8</v>
      </c>
      <c r="G55" s="8"/>
      <c r="H55" s="38">
        <f t="shared" si="1"/>
        <v>0</v>
      </c>
    </row>
    <row r="56" spans="1:8" x14ac:dyDescent="0.25">
      <c r="D56" s="40"/>
      <c r="E56" s="29" t="s">
        <v>81</v>
      </c>
      <c r="F56" s="14">
        <v>2.8</v>
      </c>
      <c r="G56" s="8"/>
      <c r="H56" s="38">
        <f t="shared" si="1"/>
        <v>0</v>
      </c>
    </row>
    <row r="57" spans="1:8" x14ac:dyDescent="0.25">
      <c r="A57" s="9" t="s">
        <v>63</v>
      </c>
      <c r="B57" s="10" t="s">
        <v>12</v>
      </c>
      <c r="C57" s="10" t="s">
        <v>13</v>
      </c>
      <c r="D57" s="40"/>
      <c r="E57" s="15" t="s">
        <v>82</v>
      </c>
      <c r="F57" s="14">
        <v>2.8</v>
      </c>
      <c r="G57" s="8"/>
      <c r="H57" s="38">
        <f t="shared" si="1"/>
        <v>0</v>
      </c>
    </row>
    <row r="58" spans="1:8" x14ac:dyDescent="0.25">
      <c r="A58" s="12" t="s">
        <v>26</v>
      </c>
      <c r="B58" s="14">
        <v>7.5</v>
      </c>
      <c r="C58" s="8"/>
      <c r="D58" s="38">
        <f t="shared" ref="D58:D64" si="4">B58*C58</f>
        <v>0</v>
      </c>
      <c r="E58" s="15" t="s">
        <v>83</v>
      </c>
      <c r="F58" s="14">
        <v>2.8</v>
      </c>
      <c r="G58" s="8"/>
      <c r="H58" s="38">
        <f t="shared" si="1"/>
        <v>0</v>
      </c>
    </row>
    <row r="59" spans="1:8" x14ac:dyDescent="0.25">
      <c r="A59" s="12" t="s">
        <v>28</v>
      </c>
      <c r="B59" s="14">
        <v>7.5</v>
      </c>
      <c r="C59" s="8"/>
      <c r="D59" s="38">
        <f t="shared" si="4"/>
        <v>0</v>
      </c>
      <c r="E59" s="15" t="s">
        <v>84</v>
      </c>
      <c r="F59" s="14">
        <v>2.8</v>
      </c>
      <c r="G59" s="8"/>
      <c r="H59" s="38">
        <f t="shared" si="1"/>
        <v>0</v>
      </c>
    </row>
    <row r="60" spans="1:8" x14ac:dyDescent="0.25">
      <c r="A60" s="12" t="s">
        <v>66</v>
      </c>
      <c r="B60" s="14">
        <v>7.5</v>
      </c>
      <c r="C60" s="8"/>
      <c r="D60" s="38">
        <f t="shared" si="4"/>
        <v>0</v>
      </c>
      <c r="E60" s="15" t="s">
        <v>85</v>
      </c>
      <c r="F60" s="14">
        <v>2.8</v>
      </c>
      <c r="G60" s="8"/>
      <c r="H60" s="38">
        <f t="shared" si="1"/>
        <v>0</v>
      </c>
    </row>
    <row r="61" spans="1:8" x14ac:dyDescent="0.25">
      <c r="A61" s="12" t="s">
        <v>29</v>
      </c>
      <c r="B61" s="14">
        <v>7.5</v>
      </c>
      <c r="C61" s="8"/>
      <c r="D61" s="38">
        <f t="shared" si="4"/>
        <v>0</v>
      </c>
      <c r="E61" s="15" t="s">
        <v>130</v>
      </c>
      <c r="F61" s="14">
        <v>2.8</v>
      </c>
      <c r="G61" s="8"/>
      <c r="H61" s="38">
        <f t="shared" si="1"/>
        <v>0</v>
      </c>
    </row>
    <row r="62" spans="1:8" x14ac:dyDescent="0.25">
      <c r="A62" s="12" t="s">
        <v>24</v>
      </c>
      <c r="B62" s="14">
        <v>7.5</v>
      </c>
      <c r="C62" s="8"/>
      <c r="D62" s="38">
        <f t="shared" si="4"/>
        <v>0</v>
      </c>
      <c r="E62" s="15" t="s">
        <v>129</v>
      </c>
      <c r="F62" s="14">
        <v>2.8</v>
      </c>
      <c r="G62" s="8"/>
      <c r="H62" s="38">
        <f t="shared" si="1"/>
        <v>0</v>
      </c>
    </row>
    <row r="63" spans="1:8" x14ac:dyDescent="0.25">
      <c r="A63" s="12" t="s">
        <v>25</v>
      </c>
      <c r="B63" s="14">
        <v>7.5</v>
      </c>
      <c r="C63" s="8"/>
      <c r="D63" s="38">
        <f t="shared" si="4"/>
        <v>0</v>
      </c>
      <c r="E63" s="16" t="s">
        <v>131</v>
      </c>
      <c r="F63" s="14">
        <v>2.8</v>
      </c>
      <c r="G63" s="8"/>
      <c r="H63" s="38">
        <f t="shared" si="1"/>
        <v>0</v>
      </c>
    </row>
    <row r="64" spans="1:8" x14ac:dyDescent="0.25">
      <c r="A64" s="30" t="s">
        <v>27</v>
      </c>
      <c r="B64" s="14">
        <v>7.5</v>
      </c>
      <c r="C64" s="8"/>
      <c r="D64" s="38">
        <f t="shared" si="4"/>
        <v>0</v>
      </c>
      <c r="F64" s="3" t="s">
        <v>5</v>
      </c>
      <c r="G64" s="36">
        <f>SUM(H41:H63)</f>
        <v>0</v>
      </c>
      <c r="H64" s="40"/>
    </row>
    <row r="65" spans="1:8" x14ac:dyDescent="0.25">
      <c r="A65" s="32"/>
      <c r="B65" s="31" t="s">
        <v>5</v>
      </c>
      <c r="C65" s="35">
        <f>SUM(D58:D64)</f>
        <v>0</v>
      </c>
      <c r="H65" s="40"/>
    </row>
    <row r="66" spans="1:8" x14ac:dyDescent="0.25">
      <c r="E66" s="9" t="s">
        <v>123</v>
      </c>
      <c r="F66" s="10" t="s">
        <v>12</v>
      </c>
      <c r="G66" s="10" t="s">
        <v>13</v>
      </c>
      <c r="H66" s="40"/>
    </row>
    <row r="67" spans="1:8" x14ac:dyDescent="0.25">
      <c r="A67" s="9" t="s">
        <v>100</v>
      </c>
      <c r="B67" s="10" t="s">
        <v>12</v>
      </c>
      <c r="C67" s="10" t="s">
        <v>13</v>
      </c>
      <c r="E67" s="12" t="s">
        <v>124</v>
      </c>
      <c r="F67" s="14">
        <v>3.9</v>
      </c>
      <c r="G67" s="8"/>
      <c r="H67" s="38">
        <f t="shared" ref="H67:H71" si="5">F67*G67</f>
        <v>0</v>
      </c>
    </row>
    <row r="68" spans="1:8" x14ac:dyDescent="0.25">
      <c r="A68" s="12" t="s">
        <v>101</v>
      </c>
      <c r="B68" s="42">
        <v>4.4000000000000004</v>
      </c>
      <c r="C68" s="8"/>
      <c r="E68" s="12" t="s">
        <v>125</v>
      </c>
      <c r="F68" s="14">
        <v>4.2</v>
      </c>
      <c r="G68" s="8"/>
      <c r="H68" s="38">
        <f t="shared" si="5"/>
        <v>0</v>
      </c>
    </row>
    <row r="69" spans="1:8" x14ac:dyDescent="0.25">
      <c r="A69" s="12" t="s">
        <v>102</v>
      </c>
      <c r="B69" s="42">
        <v>5.2</v>
      </c>
      <c r="C69" s="8"/>
      <c r="E69" s="12" t="s">
        <v>126</v>
      </c>
      <c r="F69" s="14">
        <v>4.2</v>
      </c>
      <c r="G69" s="8"/>
      <c r="H69" s="38">
        <f t="shared" si="5"/>
        <v>0</v>
      </c>
    </row>
    <row r="70" spans="1:8" x14ac:dyDescent="0.25">
      <c r="A70" s="12" t="s">
        <v>103</v>
      </c>
      <c r="B70" s="42">
        <v>3.4</v>
      </c>
      <c r="C70" s="8"/>
      <c r="E70" s="12" t="s">
        <v>127</v>
      </c>
      <c r="F70" s="14">
        <v>3.8</v>
      </c>
      <c r="G70" s="8"/>
      <c r="H70" s="38">
        <f t="shared" si="5"/>
        <v>0</v>
      </c>
    </row>
    <row r="71" spans="1:8" x14ac:dyDescent="0.25">
      <c r="A71" s="12" t="s">
        <v>104</v>
      </c>
      <c r="B71" s="42">
        <v>7.95</v>
      </c>
      <c r="C71" s="8"/>
      <c r="E71" s="12" t="s">
        <v>128</v>
      </c>
      <c r="F71" s="14">
        <v>1.4</v>
      </c>
      <c r="G71" s="8"/>
      <c r="H71" s="38">
        <f t="shared" si="5"/>
        <v>0</v>
      </c>
    </row>
    <row r="72" spans="1:8" x14ac:dyDescent="0.25">
      <c r="A72" s="12" t="s">
        <v>136</v>
      </c>
      <c r="B72" s="42">
        <v>4.5</v>
      </c>
      <c r="C72" s="8"/>
      <c r="F72" s="3" t="s">
        <v>5</v>
      </c>
      <c r="G72" s="35">
        <f>SUM(H67:H71)</f>
        <v>0</v>
      </c>
      <c r="H72" s="40"/>
    </row>
    <row r="73" spans="1:8" x14ac:dyDescent="0.25">
      <c r="B73" s="3" t="s">
        <v>5</v>
      </c>
      <c r="C73" s="2"/>
      <c r="E73" s="9" t="s">
        <v>139</v>
      </c>
      <c r="H73" s="40"/>
    </row>
    <row r="74" spans="1:8" x14ac:dyDescent="0.25">
      <c r="E74" s="21" t="s">
        <v>89</v>
      </c>
      <c r="F74" s="14">
        <v>1.5</v>
      </c>
      <c r="G74" s="8"/>
      <c r="H74" s="38">
        <f t="shared" ref="H74:H75" si="6">F74*G74</f>
        <v>0</v>
      </c>
    </row>
    <row r="75" spans="1:8" x14ac:dyDescent="0.25">
      <c r="E75" s="21" t="s">
        <v>90</v>
      </c>
      <c r="F75" s="14">
        <v>2</v>
      </c>
      <c r="G75" s="8"/>
      <c r="H75" s="38">
        <f t="shared" si="6"/>
        <v>0</v>
      </c>
    </row>
    <row r="76" spans="1:8" x14ac:dyDescent="0.25">
      <c r="F76" s="3" t="s">
        <v>5</v>
      </c>
      <c r="G76" s="35">
        <f>SUM(H74:H75)</f>
        <v>0</v>
      </c>
    </row>
    <row r="78" spans="1:8" x14ac:dyDescent="0.25">
      <c r="F78" s="3" t="s">
        <v>132</v>
      </c>
      <c r="G78" s="11">
        <f>G76+G72+C73+C65+G64+C55+C32+G38</f>
        <v>0</v>
      </c>
    </row>
    <row r="79" spans="1:8" x14ac:dyDescent="0.25">
      <c r="E79" s="41"/>
      <c r="G79" s="34" t="s">
        <v>10</v>
      </c>
    </row>
  </sheetData>
  <mergeCells count="1">
    <mergeCell ref="E6:G7"/>
  </mergeCells>
  <printOptions horizontalCentered="1" verticalCentered="1"/>
  <pageMargins left="0" right="0" top="0" bottom="0" header="0" footer="0"/>
  <pageSetup paperSize="9" scale="6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76"/>
  <sheetViews>
    <sheetView view="pageLayout" zoomScale="115" zoomScaleNormal="85" zoomScalePageLayoutView="115" workbookViewId="0">
      <selection activeCell="C8" sqref="C8"/>
    </sheetView>
  </sheetViews>
  <sheetFormatPr baseColWidth="10" defaultColWidth="11.42578125" defaultRowHeight="15" x14ac:dyDescent="0.25"/>
  <cols>
    <col min="1" max="1" width="32.85546875" bestFit="1" customWidth="1"/>
    <col min="2" max="3" width="7.140625" customWidth="1"/>
    <col min="4" max="4" width="8.7109375" customWidth="1"/>
    <col min="5" max="5" width="5.28515625" customWidth="1"/>
    <col min="6" max="6" width="39.42578125" bestFit="1" customWidth="1"/>
    <col min="7" max="7" width="8.42578125" bestFit="1" customWidth="1"/>
  </cols>
  <sheetData>
    <row r="6" spans="1:9" ht="18" customHeight="1" x14ac:dyDescent="0.25"/>
    <row r="7" spans="1:9" ht="18" customHeight="1" x14ac:dyDescent="0.25"/>
    <row r="8" spans="1:9" ht="18" customHeight="1" x14ac:dyDescent="0.25"/>
    <row r="9" spans="1:9" ht="18" customHeight="1" x14ac:dyDescent="0.25"/>
    <row r="10" spans="1:9" ht="18" customHeight="1" x14ac:dyDescent="0.25">
      <c r="A10" t="s">
        <v>138</v>
      </c>
    </row>
    <row r="11" spans="1:9" ht="18" customHeight="1" x14ac:dyDescent="0.25"/>
    <row r="12" spans="1:9" ht="18" customHeight="1" x14ac:dyDescent="0.25"/>
    <row r="14" spans="1:9" s="7" customFormat="1" x14ac:dyDescent="0.25"/>
    <row r="15" spans="1:9" ht="13.5" customHeight="1" x14ac:dyDescent="0.25">
      <c r="I15" s="7"/>
    </row>
    <row r="16" spans="1:9" ht="13.5" customHeight="1" x14ac:dyDescent="0.25">
      <c r="I16" s="7"/>
    </row>
    <row r="17" spans="1:9" ht="14.25" customHeight="1" x14ac:dyDescent="0.25">
      <c r="I17" s="7"/>
    </row>
    <row r="18" spans="1:9" ht="12.75" customHeight="1" x14ac:dyDescent="0.25">
      <c r="I18" s="7"/>
    </row>
    <row r="19" spans="1:9" ht="14.25" customHeight="1" x14ac:dyDescent="0.25">
      <c r="I19" s="7"/>
    </row>
    <row r="20" spans="1:9" ht="14.25" customHeight="1" x14ac:dyDescent="0.25">
      <c r="I20" s="7"/>
    </row>
    <row r="21" spans="1:9" ht="14.25" customHeight="1" x14ac:dyDescent="0.25">
      <c r="I21" s="7"/>
    </row>
    <row r="22" spans="1:9" ht="14.25" customHeight="1" x14ac:dyDescent="0.25">
      <c r="I22" s="7"/>
    </row>
    <row r="23" spans="1:9" ht="12.75" customHeight="1" x14ac:dyDescent="0.25">
      <c r="I23" s="7"/>
    </row>
    <row r="24" spans="1:9" ht="12.75" customHeight="1" x14ac:dyDescent="0.25">
      <c r="I24" s="7"/>
    </row>
    <row r="25" spans="1:9" x14ac:dyDescent="0.25">
      <c r="I25" s="7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2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25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t="15" customHeight="1" x14ac:dyDescent="0.25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2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2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2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25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5">
      <c r="A40" s="7"/>
      <c r="B40" s="7"/>
      <c r="C40" s="7"/>
      <c r="D40" s="7"/>
      <c r="E40" s="7"/>
      <c r="F40" s="7"/>
      <c r="G40" s="7"/>
      <c r="H40" s="7"/>
      <c r="I40" s="7"/>
    </row>
    <row r="48" spans="1:9" ht="15" customHeight="1" x14ac:dyDescent="0.25">
      <c r="I48" s="7"/>
    </row>
    <row r="49" spans="1:9" x14ac:dyDescent="0.25">
      <c r="I49" s="7"/>
    </row>
    <row r="50" spans="1:9" x14ac:dyDescent="0.25">
      <c r="I50" s="7"/>
    </row>
    <row r="51" spans="1:9" ht="18.75" customHeight="1" x14ac:dyDescent="0.25">
      <c r="I51" s="7"/>
    </row>
    <row r="52" spans="1:9" x14ac:dyDescent="0.25">
      <c r="I52" s="7"/>
    </row>
    <row r="54" spans="1:9" x14ac:dyDescent="0.25">
      <c r="A54" s="18" t="s">
        <v>0</v>
      </c>
      <c r="B54" s="18"/>
      <c r="C54" s="18"/>
      <c r="D54" s="18"/>
      <c r="G54" s="25"/>
      <c r="H54" s="25"/>
      <c r="I54" s="7"/>
    </row>
    <row r="55" spans="1:9" x14ac:dyDescent="0.25">
      <c r="A55" s="24" t="s">
        <v>1</v>
      </c>
      <c r="B55" s="24"/>
      <c r="C55" s="24"/>
      <c r="D55" s="24"/>
      <c r="G55" s="25"/>
      <c r="H55" s="25"/>
      <c r="I55" s="7"/>
    </row>
    <row r="56" spans="1:9" x14ac:dyDescent="0.25">
      <c r="A56" s="24" t="s">
        <v>2</v>
      </c>
      <c r="B56" s="24"/>
      <c r="C56" s="24"/>
      <c r="D56" s="24"/>
      <c r="G56" s="23"/>
      <c r="H56" s="23"/>
      <c r="I56" s="7"/>
    </row>
    <row r="57" spans="1:9" x14ac:dyDescent="0.25">
      <c r="G57" s="23"/>
      <c r="H57" s="23"/>
      <c r="I57" s="7"/>
    </row>
    <row r="58" spans="1:9" ht="33.75" x14ac:dyDescent="0.25">
      <c r="A58" s="18" t="s">
        <v>92</v>
      </c>
      <c r="B58" s="18"/>
      <c r="C58" s="18"/>
      <c r="D58" s="18"/>
      <c r="F58" s="33" t="s">
        <v>133</v>
      </c>
      <c r="G58" s="23"/>
      <c r="H58" s="23"/>
      <c r="I58" s="7"/>
    </row>
    <row r="59" spans="1:9" x14ac:dyDescent="0.25">
      <c r="A59" s="24" t="s">
        <v>3</v>
      </c>
      <c r="B59" s="18" t="s">
        <v>91</v>
      </c>
      <c r="C59" s="18"/>
      <c r="D59" s="18"/>
      <c r="E59" s="18"/>
      <c r="F59" s="23"/>
      <c r="G59" s="23"/>
      <c r="H59" s="23"/>
      <c r="I59" s="7"/>
    </row>
    <row r="60" spans="1:9" x14ac:dyDescent="0.25">
      <c r="A60" s="24" t="s">
        <v>9</v>
      </c>
      <c r="B60" s="24"/>
      <c r="C60" s="24"/>
      <c r="D60" s="24"/>
      <c r="E60" s="24"/>
      <c r="F60" s="26"/>
      <c r="G60" s="26"/>
      <c r="H60" s="26"/>
      <c r="I60" s="7"/>
    </row>
    <row r="61" spans="1:9" x14ac:dyDescent="0.25">
      <c r="F61" s="5"/>
      <c r="I61" s="7"/>
    </row>
    <row r="62" spans="1:9" x14ac:dyDescent="0.25">
      <c r="A62" s="9" t="s">
        <v>4</v>
      </c>
      <c r="B62" s="10" t="s">
        <v>12</v>
      </c>
      <c r="C62" s="45" t="s">
        <v>137</v>
      </c>
      <c r="D62" s="10" t="s">
        <v>13</v>
      </c>
      <c r="E62" s="6"/>
      <c r="F62" s="7"/>
      <c r="G62" s="7"/>
      <c r="H62" s="7"/>
      <c r="I62" s="7"/>
    </row>
    <row r="63" spans="1:9" ht="18.75" x14ac:dyDescent="0.25">
      <c r="A63" s="48" t="s">
        <v>11</v>
      </c>
      <c r="B63" s="43">
        <v>24.6</v>
      </c>
      <c r="C63" s="46">
        <v>22.4</v>
      </c>
      <c r="D63" s="2"/>
      <c r="E63" s="1"/>
      <c r="F63" s="7"/>
      <c r="G63" s="7"/>
      <c r="H63" s="7"/>
      <c r="I63" s="7"/>
    </row>
    <row r="64" spans="1:9" ht="18.75" x14ac:dyDescent="0.25">
      <c r="A64" s="17" t="s">
        <v>15</v>
      </c>
      <c r="B64" s="44">
        <v>62</v>
      </c>
      <c r="C64" s="47">
        <v>57.04</v>
      </c>
      <c r="D64" s="2"/>
      <c r="E64" s="1"/>
      <c r="F64" s="7"/>
      <c r="G64" s="7"/>
      <c r="H64" s="7"/>
      <c r="I64" s="7"/>
    </row>
    <row r="65" spans="1:9" ht="18.75" x14ac:dyDescent="0.25">
      <c r="A65" s="17" t="s">
        <v>93</v>
      </c>
      <c r="B65" s="44">
        <v>29.4</v>
      </c>
      <c r="C65" s="47">
        <v>26.95</v>
      </c>
      <c r="D65" s="2"/>
      <c r="E65" s="1"/>
      <c r="F65" s="7"/>
      <c r="G65" s="7"/>
      <c r="H65" s="7"/>
      <c r="I65" s="7"/>
    </row>
    <row r="66" spans="1:9" ht="18.75" x14ac:dyDescent="0.25">
      <c r="A66" s="17" t="s">
        <v>94</v>
      </c>
      <c r="B66" s="44">
        <v>42.95</v>
      </c>
      <c r="C66" s="47">
        <v>39.32</v>
      </c>
      <c r="D66" s="2"/>
      <c r="E66" s="1"/>
      <c r="F66" s="7"/>
      <c r="G66" s="7"/>
      <c r="H66" s="7"/>
      <c r="I66" s="7"/>
    </row>
    <row r="67" spans="1:9" ht="18.75" x14ac:dyDescent="0.25">
      <c r="A67" s="17" t="s">
        <v>95</v>
      </c>
      <c r="B67" s="44">
        <v>17.45</v>
      </c>
      <c r="C67" s="47">
        <v>15.84</v>
      </c>
      <c r="D67" s="2"/>
      <c r="E67" s="1"/>
      <c r="F67" s="4" t="s">
        <v>10</v>
      </c>
      <c r="G67" s="7"/>
      <c r="H67" s="7"/>
      <c r="I67" s="7"/>
    </row>
    <row r="68" spans="1:9" ht="18.75" x14ac:dyDescent="0.25">
      <c r="A68" s="17" t="s">
        <v>98</v>
      </c>
      <c r="B68" s="44">
        <v>20.399999999999999</v>
      </c>
      <c r="C68" s="47">
        <v>17.98</v>
      </c>
      <c r="D68" s="2"/>
      <c r="E68" s="1"/>
    </row>
    <row r="69" spans="1:9" ht="18.75" x14ac:dyDescent="0.25">
      <c r="A69" s="17" t="s">
        <v>99</v>
      </c>
      <c r="B69" s="44">
        <v>39.85</v>
      </c>
      <c r="C69" s="47">
        <v>33.22</v>
      </c>
      <c r="D69" s="2"/>
      <c r="E69" s="1"/>
      <c r="F69" t="s">
        <v>7</v>
      </c>
      <c r="H69" t="s">
        <v>8</v>
      </c>
    </row>
    <row r="70" spans="1:9" ht="18.75" x14ac:dyDescent="0.25">
      <c r="A70" s="17" t="s">
        <v>14</v>
      </c>
      <c r="B70" s="44">
        <v>43.3</v>
      </c>
      <c r="C70" s="47">
        <v>39.729999999999997</v>
      </c>
      <c r="D70" s="2"/>
      <c r="E70" s="1"/>
      <c r="F70" s="22" t="s">
        <v>6</v>
      </c>
      <c r="G70" s="8"/>
    </row>
    <row r="71" spans="1:9" ht="18.75" x14ac:dyDescent="0.25">
      <c r="A71" s="17" t="s">
        <v>96</v>
      </c>
      <c r="B71" s="44">
        <v>33.200000000000003</v>
      </c>
      <c r="C71" s="47">
        <v>30.37</v>
      </c>
      <c r="D71" s="2"/>
      <c r="E71" s="27"/>
      <c r="F71" s="22" t="s">
        <v>88</v>
      </c>
      <c r="G71" s="8"/>
    </row>
    <row r="72" spans="1:9" ht="18.75" x14ac:dyDescent="0.25">
      <c r="A72" s="17" t="s">
        <v>97</v>
      </c>
      <c r="B72" s="44">
        <v>36.6</v>
      </c>
      <c r="C72" s="47">
        <v>32.94</v>
      </c>
      <c r="D72" s="2"/>
      <c r="E72" s="27"/>
    </row>
    <row r="73" spans="1:9" x14ac:dyDescent="0.25">
      <c r="B73" s="3" t="s">
        <v>5</v>
      </c>
      <c r="C73" s="3"/>
      <c r="D73" s="2"/>
      <c r="E73" s="1"/>
    </row>
    <row r="75" spans="1:9" x14ac:dyDescent="0.25">
      <c r="F75" s="7"/>
      <c r="G75" s="7"/>
      <c r="H75" s="7"/>
      <c r="I75" s="7"/>
    </row>
    <row r="76" spans="1:9" x14ac:dyDescent="0.25">
      <c r="F76" s="7"/>
      <c r="G76" s="7"/>
      <c r="H76" s="7"/>
      <c r="I76" s="7"/>
    </row>
  </sheetData>
  <printOptions horizontalCentered="1" verticalCentered="1"/>
  <pageMargins left="0" right="0" top="0" bottom="0" header="0" footer="0"/>
  <pageSetup paperSize="9"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 (2)</vt:lpstr>
      <vt:lpstr>Feuil1</vt:lpstr>
      <vt:lpstr>Feuil2</vt:lpstr>
      <vt:lpstr>Feuil3</vt:lpstr>
      <vt:lpstr>'Feuil1 (2)'!Zone_d_impression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SIMON</cp:lastModifiedBy>
  <cp:lastPrinted>2017-12-14T18:49:53Z</cp:lastPrinted>
  <dcterms:created xsi:type="dcterms:W3CDTF">2012-08-13T08:46:22Z</dcterms:created>
  <dcterms:modified xsi:type="dcterms:W3CDTF">2017-12-14T18:50:19Z</dcterms:modified>
</cp:coreProperties>
</file>